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1" documentId="13_ncr:1_{C15BEB7F-1A2C-4362-A843-B3A92215088C}" xr6:coauthVersionLast="47" xr6:coauthVersionMax="47" xr10:uidLastSave="{86FD580C-4AE3-4AD5-A1BA-EDD3A7CF1672}"/>
  <bookViews>
    <workbookView xWindow="1560" yWindow="1560" windowWidth="25815" windowHeight="15390" xr2:uid="{00000000-000D-0000-FFFF-FFFF00000000}"/>
  </bookViews>
  <sheets>
    <sheet name="Dashboard" sheetId="12" r:id="rId1"/>
    <sheet name="Accountable Plan" sheetId="11" r:id="rId2"/>
    <sheet name="Income Statement" sheetId="14" r:id="rId3"/>
    <sheet name="Transaction Register" sheetId="15" r:id="rId4"/>
    <sheet name="Cost of Goods Sold" sheetId="17" r:id="rId5"/>
    <sheet name="Dropdowns" sheetId="16" r:id="rId6"/>
  </sheets>
  <definedNames>
    <definedName name="_xlnm.Print_Area" localSheetId="2">'Income Statement'!$A$1:$N$52</definedName>
    <definedName name="_xlnm.Print_Titles" localSheetId="2">'Income Statement'!$5:$5</definedName>
    <definedName name="wrn.ACCOUNTS._.PAYABLE.">{#N/A,#N/A,FALSE,"CC-1 Accounts Payable";#N/A,#N/A,FALSE,"CC-2 Search for Unrecorded Liab"}</definedName>
    <definedName name="wrn.ACCRUED._.EXPENSES.">{#N/A,#N/A,FALSE,"EE-1 Othr Acts. Pbl &amp; Accr. Exp";#N/A,#N/A,FALSE,"FF-1 Payroll Taxes";#N/A,#N/A,FALSE,"HH-1 Employee Benefit Plans"}</definedName>
    <definedName name="wrn.ALL._.WORKPAPERS.">{#N/A,#N/A,FALSE,"Std. Tickmark";#N/A,#N/A,FALSE,"Gen. File Index";#N/A,#N/A,FALSE,"Lead Index";#N/A,#N/A,FALSE,"1.2 - Cashflow";#N/A,#N/A,FALSE,"3.1 - Budget";#N/A,#N/A,FALSE,"9.3 - Analytical Procedures";#N/A,#N/A,FALSE,"AJE - Adj. Jnl. Entries";#N/A,#N/A,FALSE,"RJE - Reclass. Jnl. Entries";#N/A,#N/A,FALSE,"TB - Manual Trial Balance";#N/A,#N/A,FALSE,"A-1 Bank Reconcilation";#N/A,#N/A,FALSE,"A-2 Outstanding Checks";#N/A,#N/A,FALSE,"A-3 Savings Accounts";#N/A,#N/A,FALSE,"A-4 Certificates of Deposit";#N/A,#N/A,FALSE,"A-5 Bank Transfer Schedule";#N/A,#N/A,FALSE,"B-1 Mkt. Sec. - Int.";#N/A,#N/A,FALSE,"B-2 Mkt. Sec. - Val.";#N/A,#N/A,FALSE,"B-3 Mkt. Sec. - Gain (Loss)";#N/A,#N/A,FALSE,"C-1 Acct Rec.-Recon. with Aging";#N/A,#N/A,FALSE,"C-2 Potential Doubtful Accounts";#N/A,#N/A,FALSE,"C-3 Allowance for Bad Debt";#N/A,#N/A,FALSE,"C-4 AR Subsequent Cash Receipt";#N/A,#N/A,FALSE,"C-5 Receivable Write Off";#N/A,#N/A,FALSE,"C-6 Receivable Recoveries";#N/A,#N/A,FALSE,"C-7 AR Confirmation Analysis";#N/A,#N/A,FALSE,"C-8 AR-Review of Credit Memos";#N/A,#N/A,FALSE,"C-9 AR Confirmation Reconc.";#N/A,#N/A,FALSE,"C-10 Confirmation Control Sheet";#N/A,#N/A,FALSE,"C-11 Confirmation Statistics";#N/A,#N/A,FALSE,"F-1 Inventory Price Test-RM";#N/A,#N/A,FALSE,"F-2 Inventory-Test Count";#N/A,#N/A,FALSE,"G-1 Prepaid Expenses-Other";#N/A,#N/A,FALSE,"G-2 Prepaid Property Taxes";#N/A,#N/A,FALSE,"G-3 Prepaid Insurance ";#N/A,#N/A,FALSE,"H-1 Notes Receivable";#N/A,#N/A,FALSE,"M-1 Property and Equipment";#N/A,#N/A,FALSE,"M-2 Asset Additions";#N/A,#N/A,FALSE,"M-3 Property Disposals";#N/A,#N/A,FALSE,"T-1 Intangibles";#N/A,#N/A,FALSE,"CC-1 Accounts Payable";#N/A,#N/A,FALSE,"CC-2 Search for Unrecorded Liab";#N/A,#N/A,FALSE,"EE-1 Othr Acts. Pbl &amp; Accr. Exp";#N/A,#N/A,FALSE,"FF-1 Payroll Taxes";#N/A,#N/A,FALSE,"HH-1 Employee Benefit Plans";#N/A,#N/A,FALSE,"JJ-1 Reg. Tax";#N/A,#N/A,FALSE,"JJ-2 Tax Jnl. Entry";#N/A,#N/A,FALSE,"JJ-3 Alt Min. Tax";#N/A,#N/A,FALSE,"JJ-4 Tax Checklist";#N/A,#N/A,FALSE,"KK-1 Def. Tax";#N/A,#N/A,FALSE,"KK-2 Rate Recon.";#N/A,#N/A,FALSE,"MM-1 Long Term Debt";#N/A,#N/A,FALSE,"NN-1 Capital Leases";#N/A,#N/A,FALSE,"TT-1 Officers' Life Insurance";#N/A,#N/A,FALSE,"WW-1 Stockholders' Equity";#N/A,#N/A,FALSE,"0400-1 Professional Services";#N/A,#N/A,FALSE,"0400-2 Taxes &amp; Licenses";#N/A,#N/A,FALSE,"0400-3 Repairs &amp; Maint.";#N/A,#N/A,FALSE,"0400-4 Officers Salaries";#N/A,#N/A,FALSE,"0400-5 Officers' Life Insurance";#N/A,#N/A,FALSE,"0400-6 Payroll Test";#N/A,#N/A,FALSE,"0400-7 Donations";#N/A,#N/A,FALSE,"0600-1 Other Income (Expense)";#N/A,#N/A,FALSE,"0700 Interest Expense";#N/A,#N/A,FALSE,"0700-1 Summary of Interest Earn";#N/A,#N/A,FALSE,"0800-2 Income Tax Provision";#N/A,#N/A,FALSE,"0800-3 Income Tax Provision H&amp;L"}</definedName>
    <definedName name="wrn.CAPITAL._.LEASES.">{#N/A,#N/A,FALSE,"NN-1 Capital Leases"}</definedName>
    <definedName name="wrn.CASH.">{#N/A,#N/A,FALSE,"A-1 Bank Reconcilation";#N/A,#N/A,FALSE,"A-2 Outstanding Checks";#N/A,#N/A,FALSE,"A-3 Savings Accounts";#N/A,#N/A,FALSE,"A-4 Certificates of Deposit";#N/A,#N/A,FALSE,"A-5 Bank Transfer Schedule"}</definedName>
    <definedName name="wrn.EXPENSES.">{#N/A,#N/A,FALSE,"0400-1 Professional Services";#N/A,#N/A,FALSE,"0400-2 Taxes &amp; Licenses";#N/A,#N/A,FALSE,"0400-3 Repairs &amp; Maint.";#N/A,#N/A,FALSE,"0400-4 Officers Salaries";#N/A,#N/A,FALSE,"0400-5 Officers' Life Insurance";#N/A,#N/A,FALSE,"0400-6 Payroll Test";#N/A,#N/A,FALSE,"0400-7 Donations"}</definedName>
    <definedName name="wrn.INTANGIBLES.">{#N/A,#N/A,FALSE,"T-1 Intangibles"}</definedName>
    <definedName name="wrn.INTEREST.">{#N/A,#N/A,FALSE,"0700 Interest Expense";#N/A,#N/A,FALSE,"0700-1 Summary of Interest Earn"}</definedName>
    <definedName name="wrn.INVENTORY.">{#N/A,#N/A,FALSE,"F-1 Inventory Price Test-RM";#N/A,#N/A,FALSE,"F-2 Inventory-Test Count"}</definedName>
    <definedName name="wrn.LIFE._.INS.._.LOANS.">{#N/A,#N/A,FALSE,"TT-1 Officers' Life Insurance"}</definedName>
    <definedName name="wrn.LONG._.TERM._.DEBT.">{#N/A,#N/A,FALSE,"MM-1 Long Term Debt"}</definedName>
    <definedName name="wrn.MARKETABLE._.SEC..">{#N/A,#N/A,FALSE,"B-1 Mkt. Sec. - Int.";#N/A,#N/A,FALSE,"B-2 Mkt. Sec. - Val.";#N/A,#N/A,FALSE,"B-3 Mkt. Sec. - Gain (Loss)"}</definedName>
    <definedName name="wrn.NOTES._.REC..">{#N/A,#N/A,FALSE,"H-1 Notes Receivable"}</definedName>
    <definedName name="wrn.OTHER._.INCOME.">{#N/A,#N/A,FALSE,"0600-1 Other Income (Expense)"}</definedName>
    <definedName name="wrn.PREPAIDS.">{#N/A,#N/A,FALSE,"G-1 Prepaid Expenses-Other";#N/A,#N/A,FALSE,"G-2 Prepaid Property Taxes";#N/A,#N/A,FALSE,"G-3 Prepaid Insurance "}</definedName>
    <definedName name="wrn.PROPERTY._.AND._.EQUIP..">{#N/A,#N/A,FALSE,"M-1 Property and Equipment";#N/A,#N/A,FALSE,"M-2 Asset Additions";#N/A,#N/A,FALSE,"M-3 Property Disposals"}</definedName>
    <definedName name="wrn.RECEIVABLES.">{#N/A,#N/A,FALSE,"C-1 Acct Rec.-Recon. with Aging";#N/A,#N/A,FALSE,"C-2 Potential Doubtful Accounts";#N/A,#N/A,FALSE,"C-3 Allowance for Bad Debt";#N/A,#N/A,FALSE,"C-4 AR Subsequent Cash Receipt";#N/A,#N/A,FALSE,"C-5 Receivable Write Off";#N/A,#N/A,FALSE,"C-6 Receivable Recoveries";#N/A,#N/A,FALSE,"C-7 AR Confirmation Analysis";#N/A,#N/A,FALSE,"C-8 AR-Review of Credit Memos";#N/A,#N/A,FALSE,"C-9 AR Confirmation Reconc.";#N/A,#N/A,FALSE,"C-10 Confirmation Control Sheet";#N/A,#N/A,FALSE,"C-11 Confirmation Statistics"}</definedName>
    <definedName name="wrn.STOCKHOLDERS._.EQUITY.">{#N/A,#N/A,FALSE,"WW-1 Stockholders' Equity"}</definedName>
    <definedName name="wrn.TAXATION.">{#N/A,#N/A,FALSE,"JJ-1 Reg. Tax";#N/A,#N/A,FALSE,"JJ-2 Tax Jnl. Entry";#N/A,#N/A,FALSE,"JJ-3 Alt Min. Tax";#N/A,#N/A,FALSE,"JJ-4 Tax Checklist";#N/A,#N/A,FALSE,"KK-1 Def. Tax";#N/A,#N/A,FALSE,"KK-2 Rate Recon.";#N/A,#N/A,FALSE,"0800-2 Income Tax Provision";#N/A,#N/A,FALSE,"0800-3 Income Tax Provision H&amp;L"}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7" l="1"/>
  <c r="F66" i="11" l="1"/>
  <c r="A3" i="15" l="1"/>
  <c r="A1" i="15"/>
  <c r="M64" i="14"/>
  <c r="L64" i="14"/>
  <c r="K64" i="14"/>
  <c r="J64" i="14"/>
  <c r="I64" i="14"/>
  <c r="H64" i="14"/>
  <c r="G64" i="14"/>
  <c r="F64" i="14"/>
  <c r="E64" i="14"/>
  <c r="D64" i="14"/>
  <c r="C64" i="14"/>
  <c r="B64" i="14"/>
  <c r="M10" i="14"/>
  <c r="L10" i="14"/>
  <c r="K10" i="14"/>
  <c r="J10" i="14"/>
  <c r="J66" i="14" s="1"/>
  <c r="I10" i="14"/>
  <c r="I66" i="14" s="1"/>
  <c r="H10" i="14"/>
  <c r="G10" i="14"/>
  <c r="F10" i="14"/>
  <c r="F66" i="14" s="1"/>
  <c r="E10" i="14"/>
  <c r="D10" i="14"/>
  <c r="C10" i="14"/>
  <c r="B10" i="14"/>
  <c r="N8" i="14"/>
  <c r="N62" i="14"/>
  <c r="N61" i="14"/>
  <c r="N60" i="14"/>
  <c r="N59" i="14"/>
  <c r="N58" i="14"/>
  <c r="N57"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2" i="14"/>
  <c r="N21" i="14"/>
  <c r="N20" i="14"/>
  <c r="N19" i="14"/>
  <c r="N18" i="14"/>
  <c r="N17" i="14"/>
  <c r="N15" i="14"/>
  <c r="N14" i="14"/>
  <c r="N7" i="14"/>
  <c r="C66" i="14" l="1"/>
  <c r="G66" i="14"/>
  <c r="K66" i="14"/>
  <c r="H66" i="14"/>
  <c r="L66" i="14"/>
  <c r="M66" i="14"/>
  <c r="E66" i="14"/>
  <c r="D66" i="14"/>
  <c r="B66" i="14"/>
  <c r="A3" i="11" l="1"/>
  <c r="A1" i="11"/>
  <c r="N13" i="14" l="1"/>
  <c r="N64" i="14" s="1"/>
  <c r="N9" i="14"/>
  <c r="N6" i="14"/>
  <c r="A3" i="14"/>
  <c r="A1" i="14"/>
  <c r="N10" i="14" l="1"/>
  <c r="N66" i="14"/>
  <c r="E37" i="11"/>
  <c r="D37" i="11"/>
  <c r="C37" i="11"/>
  <c r="B37" i="11"/>
  <c r="E32" i="11"/>
  <c r="D32" i="11"/>
  <c r="C32" i="11"/>
  <c r="B32" i="11"/>
  <c r="F35" i="11"/>
  <c r="F36" i="11" s="1"/>
  <c r="E60" i="11"/>
  <c r="D60" i="11"/>
  <c r="C60" i="11"/>
  <c r="B60" i="11"/>
  <c r="F59" i="11"/>
  <c r="F58" i="11"/>
  <c r="F57" i="11"/>
  <c r="F56" i="11"/>
  <c r="F55" i="11"/>
  <c r="F54" i="11"/>
  <c r="F53" i="11"/>
  <c r="F52" i="11"/>
  <c r="F51" i="11"/>
  <c r="F46" i="11"/>
  <c r="F45" i="11"/>
  <c r="E44" i="11"/>
  <c r="D44" i="11"/>
  <c r="C44" i="11"/>
  <c r="B44" i="11"/>
  <c r="F43" i="11"/>
  <c r="F44" i="11" s="1"/>
  <c r="E42" i="11"/>
  <c r="D42" i="11"/>
  <c r="C42" i="11"/>
  <c r="B42" i="11"/>
  <c r="F41" i="11"/>
  <c r="F40" i="11"/>
  <c r="F30" i="11"/>
  <c r="F31" i="11" s="1"/>
  <c r="E24" i="11"/>
  <c r="D24" i="11"/>
  <c r="C24" i="11"/>
  <c r="B24" i="11"/>
  <c r="F23" i="11"/>
  <c r="F22" i="11"/>
  <c r="F21" i="11"/>
  <c r="F20" i="11"/>
  <c r="B17" i="11"/>
  <c r="B8" i="11"/>
  <c r="C13" i="11" s="1"/>
  <c r="C48" i="11" l="1"/>
  <c r="F37" i="11"/>
  <c r="E48" i="11"/>
  <c r="D25" i="11"/>
  <c r="D48" i="11"/>
  <c r="B25" i="11"/>
  <c r="F24" i="11"/>
  <c r="F32" i="11"/>
  <c r="F42" i="11"/>
  <c r="C12" i="11"/>
  <c r="E25" i="11"/>
  <c r="B48" i="11"/>
  <c r="C25" i="11"/>
  <c r="F60" i="11"/>
  <c r="C10" i="11"/>
  <c r="B18" i="11"/>
  <c r="F48" i="11" l="1"/>
  <c r="F25" i="11"/>
  <c r="D26" i="11"/>
  <c r="D27" i="11" s="1"/>
  <c r="D63" i="11" s="1"/>
  <c r="C26" i="11"/>
  <c r="C27" i="11" s="1"/>
  <c r="C63" i="11" s="1"/>
  <c r="E26" i="11"/>
  <c r="E27" i="11" s="1"/>
  <c r="E63" i="11" s="1"/>
  <c r="B26" i="11"/>
  <c r="F26" i="11" l="1"/>
  <c r="F27" i="11" s="1"/>
  <c r="B27" i="11"/>
  <c r="F63" i="11" l="1"/>
  <c r="B63" i="11"/>
</calcChain>
</file>

<file path=xl/sharedStrings.xml><?xml version="1.0" encoding="utf-8"?>
<sst xmlns="http://schemas.openxmlformats.org/spreadsheetml/2006/main" count="280" uniqueCount="182">
  <si>
    <t>Income Statement</t>
  </si>
  <si>
    <t>Supplies</t>
  </si>
  <si>
    <t>Date</t>
  </si>
  <si>
    <t>Client Gifts</t>
  </si>
  <si>
    <t>Equipment Rental</t>
  </si>
  <si>
    <t>Interest Expense</t>
  </si>
  <si>
    <t>Internet</t>
  </si>
  <si>
    <t>Meals &amp; Entertainment (50%)</t>
  </si>
  <si>
    <t>Meals &amp; Entertainment (100%)</t>
  </si>
  <si>
    <t>Memberships</t>
  </si>
  <si>
    <t>Office Expense</t>
  </si>
  <si>
    <t>Rent</t>
  </si>
  <si>
    <t>Repairs and Maintenance</t>
  </si>
  <si>
    <t>Payroll Tax Expense</t>
  </si>
  <si>
    <t>Cost of Goods Sold</t>
  </si>
  <si>
    <t>Utilities</t>
  </si>
  <si>
    <t>Total</t>
  </si>
  <si>
    <t>Charitable Contributions</t>
  </si>
  <si>
    <t>Operating Expenses</t>
  </si>
  <si>
    <t>Office Square Footage</t>
  </si>
  <si>
    <t>Total Home Square Footage</t>
  </si>
  <si>
    <t>Biz Use %</t>
  </si>
  <si>
    <t>Annual Home Expense</t>
  </si>
  <si>
    <t>Annual</t>
  </si>
  <si>
    <t>Sched A Reduction</t>
  </si>
  <si>
    <t>Mortgage Interest Only (see 1098)</t>
  </si>
  <si>
    <t>NA</t>
  </si>
  <si>
    <t>Property Taxes</t>
  </si>
  <si>
    <t>Private Mortgage Insurance (PMI)</t>
  </si>
  <si>
    <t>Hazard Insurance</t>
  </si>
  <si>
    <t>HOA Dues</t>
  </si>
  <si>
    <t xml:space="preserve">  Total Annual Home Expenses</t>
  </si>
  <si>
    <t>Gross Amount</t>
  </si>
  <si>
    <t>Allocated to Home Office Annually</t>
  </si>
  <si>
    <t>Pro-rated based on square footage</t>
  </si>
  <si>
    <t>Non-Recurring Expense</t>
  </si>
  <si>
    <t>Q1</t>
  </si>
  <si>
    <t>Q2</t>
  </si>
  <si>
    <t>Q3</t>
  </si>
  <si>
    <t>Q4/EOY</t>
  </si>
  <si>
    <t>Repairs, Maintenance</t>
  </si>
  <si>
    <t>Cleaning</t>
  </si>
  <si>
    <t>Other 1</t>
  </si>
  <si>
    <t>Other 2</t>
  </si>
  <si>
    <t xml:space="preserve">  Total Non-Recurring Home Expenses</t>
  </si>
  <si>
    <t>Non-Recurring Exp Allocated Per Qtr</t>
  </si>
  <si>
    <t>Annual Exp Allocated Per Qtr (from above)</t>
  </si>
  <si>
    <t xml:space="preserve">  Total Home Office Allocated Per Qtr</t>
  </si>
  <si>
    <t>Total Internet</t>
  </si>
  <si>
    <t>Mileage</t>
  </si>
  <si>
    <t xml:space="preserve">  Total Biz Miles</t>
  </si>
  <si>
    <t>Auto Loan Interest (both autos)</t>
  </si>
  <si>
    <t>Auto Registrations (both autos)</t>
  </si>
  <si>
    <t>Allocated to Auto Expense</t>
  </si>
  <si>
    <t>Out of Pocket (Paid by Employee)</t>
  </si>
  <si>
    <t>Travel - Airfare</t>
  </si>
  <si>
    <t>Travel - Lodging</t>
  </si>
  <si>
    <t>Parking, Tolls (non-commuting)</t>
  </si>
  <si>
    <t>Meals &amp; Entertainment 50%</t>
  </si>
  <si>
    <t>Meals &amp; Entertainment 100%</t>
  </si>
  <si>
    <t>HSA Contributions</t>
  </si>
  <si>
    <t>Allocated to Out of Pocket</t>
  </si>
  <si>
    <t>Accountable Plan Input</t>
  </si>
  <si>
    <t>Cell Phone</t>
  </si>
  <si>
    <t>Allocated to Cell Phone</t>
  </si>
  <si>
    <t>Allocated to Internet</t>
  </si>
  <si>
    <t>Occupany Expense (Home Office)</t>
  </si>
  <si>
    <t>Dashboard</t>
  </si>
  <si>
    <r>
      <t xml:space="preserve">Total Cell Phone </t>
    </r>
    <r>
      <rPr>
        <sz val="11"/>
        <color rgb="FFFF0000"/>
        <rFont val="Arial"/>
        <family val="2"/>
      </rPr>
      <t>($450 max / quarter)</t>
    </r>
  </si>
  <si>
    <r>
      <t xml:space="preserve">Biz Use % </t>
    </r>
    <r>
      <rPr>
        <sz val="11"/>
        <color rgb="FFFF0000"/>
        <rFont val="Arial"/>
        <family val="2"/>
      </rPr>
      <t>(max 80%, let's be reasonable)</t>
    </r>
  </si>
  <si>
    <t>Jan</t>
  </si>
  <si>
    <t>Feb</t>
  </si>
  <si>
    <t>Mar</t>
  </si>
  <si>
    <t>Apr</t>
  </si>
  <si>
    <t>May</t>
  </si>
  <si>
    <t>Jun</t>
  </si>
  <si>
    <t>Jul</t>
  </si>
  <si>
    <t>Aug</t>
  </si>
  <si>
    <t>Sep</t>
  </si>
  <si>
    <t>Oct</t>
  </si>
  <si>
    <t>Nov</t>
  </si>
  <si>
    <t>Dec/EOY</t>
  </si>
  <si>
    <t>Gross Profit</t>
  </si>
  <si>
    <t>Expense 1</t>
  </si>
  <si>
    <t>Expense 2</t>
  </si>
  <si>
    <t>Expense 3</t>
  </si>
  <si>
    <t>Expense 4</t>
  </si>
  <si>
    <t>Expense 5</t>
  </si>
  <si>
    <t>Business Name</t>
  </si>
  <si>
    <t>Wages - Officers / Owners</t>
  </si>
  <si>
    <t>Wages - Employees</t>
  </si>
  <si>
    <t>Payroll</t>
  </si>
  <si>
    <t>Taxes (sales tax, franchise tax)</t>
  </si>
  <si>
    <t>401k / SEP Employer Contribution</t>
  </si>
  <si>
    <t>Bank Fees</t>
  </si>
  <si>
    <t>De Minimus Small Equipment (under $2,500)</t>
  </si>
  <si>
    <t>Insurance (no health insurance)</t>
  </si>
  <si>
    <r>
      <t xml:space="preserve">Utilities </t>
    </r>
    <r>
      <rPr>
        <sz val="10"/>
        <color rgb="FFFF0000"/>
        <rFont val="Arial"/>
        <family val="2"/>
      </rPr>
      <t>(non A/P)</t>
    </r>
  </si>
  <si>
    <t>Insurance (self-employed health insurance)</t>
  </si>
  <si>
    <t>Insurance (employee health insurance)</t>
  </si>
  <si>
    <t>HSA Employer Contribution</t>
  </si>
  <si>
    <t>HRA Employer Reimbursement</t>
  </si>
  <si>
    <t>Benefits Expenses</t>
  </si>
  <si>
    <r>
      <t xml:space="preserve">Rent </t>
    </r>
    <r>
      <rPr>
        <sz val="10"/>
        <color rgb="FFFF0000"/>
        <rFont val="Arial"/>
        <family val="2"/>
      </rPr>
      <t>(no home office)</t>
    </r>
  </si>
  <si>
    <r>
      <t xml:space="preserve">Auto Expense </t>
    </r>
    <r>
      <rPr>
        <sz val="10"/>
        <color rgb="FFFF0000"/>
        <rFont val="Arial"/>
        <family val="2"/>
      </rPr>
      <t>(no mileage reimursement)</t>
    </r>
  </si>
  <si>
    <t>Gross Revenue/Sales on 1099s</t>
  </si>
  <si>
    <t>Gross Revenue/Sales not on 1099s</t>
  </si>
  <si>
    <t>Returns, Refunds, Chargebacks, Allowances</t>
  </si>
  <si>
    <r>
      <t xml:space="preserve">Bad Debts </t>
    </r>
    <r>
      <rPr>
        <sz val="10"/>
        <color rgb="FFFF0000"/>
        <rFont val="Arial"/>
        <family val="2"/>
      </rPr>
      <t>(rare, let's chat)</t>
    </r>
  </si>
  <si>
    <t>Continuing Education, Conferences</t>
  </si>
  <si>
    <t>Contract Labor, Outside Services</t>
  </si>
  <si>
    <t>Dues, Subscriptions, Publications</t>
  </si>
  <si>
    <t>Internet, Webhosting</t>
  </si>
  <si>
    <t>Legal, Professional</t>
  </si>
  <si>
    <t>License, Fees</t>
  </si>
  <si>
    <t>Parking, Tolls</t>
  </si>
  <si>
    <t>Postage, Shipping</t>
  </si>
  <si>
    <r>
      <t xml:space="preserve">Telephone, Communications </t>
    </r>
    <r>
      <rPr>
        <sz val="10"/>
        <color rgb="FFFF0000"/>
        <rFont val="Arial"/>
        <family val="2"/>
      </rPr>
      <t>(non A/P)</t>
    </r>
  </si>
  <si>
    <t>Commissions, Fees</t>
  </si>
  <si>
    <t>Advertising,Marketing</t>
  </si>
  <si>
    <t>Custom Expenses</t>
  </si>
  <si>
    <t>Total Expenses</t>
  </si>
  <si>
    <t>Tentative Profit / Loss</t>
  </si>
  <si>
    <t>Transaction Register</t>
  </si>
  <si>
    <t>Payee</t>
  </si>
  <si>
    <t>Amount</t>
  </si>
  <si>
    <t>Category</t>
  </si>
  <si>
    <t>Transactions</t>
  </si>
  <si>
    <t>Sample</t>
  </si>
  <si>
    <t>Biz Miles Auto #1 (owned by employee)</t>
  </si>
  <si>
    <t>Biz Miles Auto #2 (owned by employee)</t>
  </si>
  <si>
    <t>Self Employed Health Insurance Premiums</t>
  </si>
  <si>
    <t>Accountable Plan Totals</t>
  </si>
  <si>
    <t>Accountable Plan Reimbursements Already Made</t>
  </si>
  <si>
    <t>Reimbursements Already Made by Company</t>
  </si>
  <si>
    <t>Total Accountable Plan Expenses</t>
  </si>
  <si>
    <t>Total Miles Driven (both autos)</t>
  </si>
  <si>
    <t>What is the business purpose or activity?</t>
  </si>
  <si>
    <t>What is the IRS or NCAIS activity code?</t>
  </si>
  <si>
    <t>Describe the ownership structure,</t>
  </si>
  <si>
    <t>Business Checking / Savings Accounts</t>
  </si>
  <si>
    <t>Do you have any foreign bank accounts? (Yes, No)</t>
  </si>
  <si>
    <t>Do you have written proof of your meals and entertainment expense? (Yes, No, NA)</t>
  </si>
  <si>
    <t>Do you have written proof of your travel expense? (Yes, No, NA)</t>
  </si>
  <si>
    <t>Do you have written proof of your mileage expense? (Yes, No, NA)</t>
  </si>
  <si>
    <t>Are you required to send 1099-MISC forms? (Yes, No)</t>
  </si>
  <si>
    <t>If Yes, have you filed and mailed the 1099-MISC forms? (Yes, No, Need Help)</t>
  </si>
  <si>
    <t>Accounts Receivable (if applicable)</t>
  </si>
  <si>
    <t>Loan Balances (if applicable)</t>
  </si>
  <si>
    <t>How much did you take out of the business in the form of distributions? Do not count reimbursements or wages.</t>
  </si>
  <si>
    <t>Estimated Tax Payments</t>
  </si>
  <si>
    <t>IRS Amt</t>
  </si>
  <si>
    <t>State Amt</t>
  </si>
  <si>
    <t>Do you use a company credit card? If so, do you recognize the expense when you use the card or when you pay the card. Please describe.</t>
  </si>
  <si>
    <t>Mileage Rate 2018</t>
  </si>
  <si>
    <t>Did you start the business during the tax year? If so, did you have startup costs or transfer equipment into the business?</t>
  </si>
  <si>
    <t>Did you purchase any equipment over $2,500 in the tax year? If so, please provide dates, amounts and descriptions.</t>
  </si>
  <si>
    <t>Do you have a 401k or SEP IRA? If so, do you plan on making a contribution before filing? If so, what amount?</t>
  </si>
  <si>
    <t>Did you put money into the business during the tax year? If so, how much?</t>
  </si>
  <si>
    <t>Beginning Balance (Jan 1 )</t>
  </si>
  <si>
    <t>Ending Balance (Dec 31 )</t>
  </si>
  <si>
    <t>Date paid</t>
  </si>
  <si>
    <t>Q1 due 4/15</t>
  </si>
  <si>
    <t>Q2 due 6/15</t>
  </si>
  <si>
    <t>Q3 due 9/15</t>
  </si>
  <si>
    <t>Q4 due 1/15</t>
  </si>
  <si>
    <t>Copy Me</t>
  </si>
  <si>
    <t>Categories</t>
  </si>
  <si>
    <t>Amount Totals</t>
  </si>
  <si>
    <t>Notes</t>
  </si>
  <si>
    <t>Beginning Inventory*</t>
  </si>
  <si>
    <t>Purchases</t>
  </si>
  <si>
    <t>Labor</t>
  </si>
  <si>
    <t xml:space="preserve"> </t>
  </si>
  <si>
    <t>Materials</t>
  </si>
  <si>
    <t>Other (name)</t>
  </si>
  <si>
    <t>Less: Ending Inventory</t>
  </si>
  <si>
    <t>Total Cost of Goods Sold</t>
  </si>
  <si>
    <t>* Enter all numbers as positive</t>
  </si>
  <si>
    <t>** Only use if you sell products</t>
  </si>
  <si>
    <t>Cost of Goods Sold**</t>
  </si>
  <si>
    <t>12/31/YYYY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</si>
</sst>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409]mmmm\ d\,\ yyyy;@"/>
    <numFmt numFmtId="166" formatCode="&quot;$&quot;#,##0.000"/>
    <numFmt numFmtId="167" formatCode="mm/dd/yy;@"/>
  </numFmts>
  <fonts count="17" x14ac:knownFonts="1">
    <font>
      <sz val="10"/>
      <name val="Arial"/>
    </font>
    <font>
      <sz val="10"/>
      <name val="Arial"/>
      <family val="2"/>
    </font>
    <font>
      <b/>
      <sz val="10"/>
      <name val="Arial"/>
      <family val="2"/>
    </font>
    <font>
      <sz val="10"/>
      <name val="Arial"/>
      <family val="2"/>
    </font>
    <font>
      <sz val="10"/>
      <color rgb="FFFF0000"/>
      <name val="Arial"/>
      <family val="2"/>
    </font>
    <font>
      <b/>
      <sz val="14"/>
      <name val="Arial"/>
      <family val="2"/>
    </font>
    <font>
      <b/>
      <i/>
      <sz val="10"/>
      <name val="Arial"/>
      <family val="2"/>
    </font>
    <font>
      <b/>
      <sz val="11"/>
      <color theme="0"/>
      <name val="Arial"/>
      <family val="2"/>
    </font>
    <font>
      <b/>
      <sz val="11"/>
      <color theme="1"/>
      <name val="Arial"/>
      <family val="2"/>
    </font>
    <font>
      <sz val="11"/>
      <color rgb="FFFF0000"/>
      <name val="Arial"/>
      <family val="2"/>
    </font>
    <font>
      <b/>
      <sz val="10"/>
      <color theme="0"/>
      <name val="Arial"/>
      <family val="2"/>
    </font>
    <font>
      <sz val="10"/>
      <color theme="1"/>
      <name val="Arial"/>
      <family val="2"/>
    </font>
    <font>
      <sz val="10"/>
      <color rgb="FF000000"/>
      <name val="Calibri"/>
      <scheme val="minor"/>
    </font>
    <font>
      <sz val="20"/>
      <color theme="0"/>
      <name val="Arial"/>
      <family val="2"/>
    </font>
    <font>
      <sz val="11"/>
      <color rgb="FF9C6500"/>
      <name val="Arial"/>
      <family val="2"/>
    </font>
    <font>
      <sz val="11"/>
      <color theme="1"/>
      <name val="Arial"/>
      <family val="2"/>
    </font>
    <font>
      <b/>
      <sz val="11"/>
      <color rgb="FFFF0000"/>
      <name val="Arial"/>
      <family val="2"/>
    </font>
  </fonts>
  <fills count="14">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17365D"/>
        <bgColor rgb="FF17365D"/>
      </patternFill>
    </fill>
    <fill>
      <patternFill patternType="solid">
        <fgColor rgb="FFFFEB9C"/>
        <bgColor rgb="FFFFEB9C"/>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12" fillId="0" borderId="0"/>
  </cellStyleXfs>
  <cellXfs count="156">
    <xf numFmtId="0" fontId="0" fillId="0" borderId="0" xfId="0"/>
    <xf numFmtId="0" fontId="3" fillId="0" borderId="3" xfId="0" applyFont="1" applyBorder="1"/>
    <xf numFmtId="0" fontId="3" fillId="0" borderId="5" xfId="0" applyFont="1" applyBorder="1"/>
    <xf numFmtId="165" fontId="2" fillId="0" borderId="0" xfId="0" applyNumberFormat="1" applyFont="1" applyAlignment="1">
      <alignment horizontal="center"/>
    </xf>
    <xf numFmtId="0" fontId="3" fillId="0" borderId="0" xfId="0" applyFont="1" applyAlignment="1">
      <alignment horizontal="center"/>
    </xf>
    <xf numFmtId="3" fontId="0" fillId="0" borderId="0" xfId="0" applyNumberFormat="1"/>
    <xf numFmtId="0" fontId="5" fillId="0" borderId="13" xfId="0" applyFont="1" applyBorder="1" applyAlignment="1">
      <alignment horizontal="center"/>
    </xf>
    <xf numFmtId="0" fontId="2" fillId="0" borderId="0" xfId="0" applyFont="1" applyAlignment="1">
      <alignment horizontal="center"/>
    </xf>
    <xf numFmtId="0" fontId="3" fillId="0" borderId="0" xfId="0" applyFont="1"/>
    <xf numFmtId="3" fontId="3" fillId="4" borderId="15" xfId="0" applyNumberFormat="1" applyFont="1" applyFill="1" applyBorder="1" applyAlignment="1">
      <alignment horizontal="center"/>
    </xf>
    <xf numFmtId="0" fontId="3" fillId="0" borderId="4" xfId="0" applyFont="1" applyBorder="1"/>
    <xf numFmtId="3" fontId="3" fillId="4" borderId="16" xfId="0" applyNumberFormat="1" applyFont="1" applyFill="1" applyBorder="1" applyAlignment="1">
      <alignment horizontal="center"/>
    </xf>
    <xf numFmtId="164" fontId="3" fillId="3" borderId="2" xfId="0" applyNumberFormat="1" applyFont="1" applyFill="1" applyBorder="1" applyAlignment="1">
      <alignment horizontal="center"/>
    </xf>
    <xf numFmtId="0" fontId="7" fillId="6" borderId="3" xfId="0" applyFont="1" applyFill="1" applyBorder="1" applyAlignment="1">
      <alignment horizontal="left"/>
    </xf>
    <xf numFmtId="0" fontId="7" fillId="6" borderId="0" xfId="0" applyFont="1" applyFill="1" applyAlignment="1">
      <alignment horizontal="center"/>
    </xf>
    <xf numFmtId="0" fontId="7" fillId="0" borderId="0" xfId="0" applyFont="1" applyAlignment="1">
      <alignment horizontal="center"/>
    </xf>
    <xf numFmtId="0" fontId="7" fillId="0" borderId="4" xfId="0" applyFont="1" applyBorder="1" applyAlignment="1">
      <alignment horizontal="center"/>
    </xf>
    <xf numFmtId="3" fontId="3" fillId="0" borderId="0" xfId="0" applyNumberFormat="1" applyFont="1" applyAlignment="1">
      <alignment horizontal="center"/>
    </xf>
    <xf numFmtId="3" fontId="3" fillId="0" borderId="4" xfId="0" applyNumberFormat="1" applyFont="1" applyBorder="1" applyAlignment="1">
      <alignment horizontal="center"/>
    </xf>
    <xf numFmtId="3" fontId="3" fillId="3" borderId="16" xfId="0" applyNumberFormat="1" applyFont="1" applyFill="1" applyBorder="1" applyAlignment="1">
      <alignment horizontal="center"/>
    </xf>
    <xf numFmtId="3" fontId="3" fillId="3" borderId="2" xfId="0" applyNumberFormat="1" applyFont="1" applyFill="1" applyBorder="1" applyAlignment="1">
      <alignment horizontal="center"/>
    </xf>
    <xf numFmtId="0" fontId="7" fillId="6" borderId="4" xfId="0" applyFont="1" applyFill="1" applyBorder="1" applyAlignment="1">
      <alignment horizontal="center"/>
    </xf>
    <xf numFmtId="3" fontId="3" fillId="3" borderId="4" xfId="0" applyNumberFormat="1" applyFont="1" applyFill="1" applyBorder="1" applyAlignment="1">
      <alignment horizontal="center"/>
    </xf>
    <xf numFmtId="3" fontId="8" fillId="3" borderId="19" xfId="0" applyNumberFormat="1" applyFont="1" applyFill="1" applyBorder="1" applyAlignment="1">
      <alignment horizontal="center"/>
    </xf>
    <xf numFmtId="3" fontId="8" fillId="3" borderId="6" xfId="0" applyNumberFormat="1" applyFont="1" applyFill="1" applyBorder="1" applyAlignment="1">
      <alignment horizontal="center"/>
    </xf>
    <xf numFmtId="0" fontId="3" fillId="0" borderId="3" xfId="0" applyFont="1" applyBorder="1" applyAlignment="1">
      <alignment horizontal="center"/>
    </xf>
    <xf numFmtId="9" fontId="3" fillId="4" borderId="16" xfId="0" applyNumberFormat="1" applyFont="1" applyFill="1" applyBorder="1" applyAlignment="1">
      <alignment horizontal="center"/>
    </xf>
    <xf numFmtId="9" fontId="3" fillId="3" borderId="4" xfId="0" applyNumberFormat="1" applyFont="1" applyFill="1" applyBorder="1" applyAlignment="1">
      <alignment horizontal="center"/>
    </xf>
    <xf numFmtId="9" fontId="3" fillId="3" borderId="16" xfId="0" applyNumberFormat="1" applyFont="1" applyFill="1" applyBorder="1" applyAlignment="1">
      <alignment horizontal="center"/>
    </xf>
    <xf numFmtId="166" fontId="3" fillId="3" borderId="16" xfId="0" applyNumberFormat="1" applyFont="1" applyFill="1" applyBorder="1" applyAlignment="1">
      <alignment horizontal="center"/>
    </xf>
    <xf numFmtId="166" fontId="3" fillId="3" borderId="4" xfId="0" applyNumberFormat="1" applyFont="1" applyFill="1" applyBorder="1" applyAlignment="1">
      <alignment horizontal="center"/>
    </xf>
    <xf numFmtId="0" fontId="0" fillId="0" borderId="0" xfId="0" applyAlignment="1">
      <alignment horizontal="left"/>
    </xf>
    <xf numFmtId="3" fontId="3" fillId="0" borderId="3" xfId="0" applyNumberFormat="1" applyFont="1" applyBorder="1"/>
    <xf numFmtId="3" fontId="0" fillId="3" borderId="0" xfId="0" applyNumberFormat="1" applyFill="1"/>
    <xf numFmtId="3" fontId="3" fillId="0" borderId="5" xfId="0" applyNumberFormat="1" applyFont="1" applyBorder="1"/>
    <xf numFmtId="3" fontId="7" fillId="6" borderId="0" xfId="0" applyNumberFormat="1" applyFont="1" applyFill="1" applyAlignment="1">
      <alignment horizontal="center"/>
    </xf>
    <xf numFmtId="3" fontId="7" fillId="6" borderId="4" xfId="0" applyNumberFormat="1" applyFont="1" applyFill="1" applyBorder="1" applyAlignment="1">
      <alignment horizontal="center"/>
    </xf>
    <xf numFmtId="3" fontId="0" fillId="0" borderId="17" xfId="0" applyNumberFormat="1" applyBorder="1"/>
    <xf numFmtId="3" fontId="0" fillId="0" borderId="18" xfId="0" applyNumberFormat="1" applyBorder="1"/>
    <xf numFmtId="0" fontId="1" fillId="0" borderId="3" xfId="0" applyFont="1" applyBorder="1"/>
    <xf numFmtId="3" fontId="0" fillId="8" borderId="17" xfId="0" applyNumberFormat="1" applyFill="1" applyBorder="1"/>
    <xf numFmtId="3" fontId="0" fillId="8" borderId="0" xfId="0" applyNumberFormat="1" applyFill="1"/>
    <xf numFmtId="3" fontId="0" fillId="8" borderId="9" xfId="0" applyNumberFormat="1" applyFill="1" applyBorder="1"/>
    <xf numFmtId="3" fontId="0" fillId="8" borderId="1" xfId="0" applyNumberFormat="1" applyFill="1" applyBorder="1"/>
    <xf numFmtId="3" fontId="0" fillId="9" borderId="17" xfId="0" applyNumberFormat="1" applyFill="1" applyBorder="1"/>
    <xf numFmtId="3" fontId="0" fillId="9" borderId="0" xfId="0" applyNumberFormat="1" applyFill="1"/>
    <xf numFmtId="3" fontId="0" fillId="9" borderId="9" xfId="0" applyNumberFormat="1" applyFill="1" applyBorder="1"/>
    <xf numFmtId="3" fontId="0" fillId="9" borderId="1" xfId="0" applyNumberFormat="1" applyFill="1" applyBorder="1"/>
    <xf numFmtId="0" fontId="1" fillId="0" borderId="0" xfId="0" applyFont="1"/>
    <xf numFmtId="0" fontId="0" fillId="0" borderId="0" xfId="0" applyAlignment="1">
      <alignment horizontal="left" indent="1"/>
    </xf>
    <xf numFmtId="0" fontId="1" fillId="0" borderId="0" xfId="0" applyFont="1" applyAlignment="1">
      <alignment horizontal="left" indent="1"/>
    </xf>
    <xf numFmtId="3" fontId="0" fillId="3" borderId="1" xfId="0" applyNumberFormat="1" applyFill="1" applyBorder="1"/>
    <xf numFmtId="0" fontId="10" fillId="6" borderId="8" xfId="0" applyFont="1" applyFill="1" applyBorder="1" applyAlignment="1">
      <alignment horizontal="center"/>
    </xf>
    <xf numFmtId="0" fontId="10" fillId="6" borderId="20" xfId="0" applyFont="1" applyFill="1" applyBorder="1" applyAlignment="1">
      <alignment horizontal="center"/>
    </xf>
    <xf numFmtId="0" fontId="10" fillId="6" borderId="10" xfId="0" applyFont="1" applyFill="1" applyBorder="1" applyAlignment="1">
      <alignment horizontal="center"/>
    </xf>
    <xf numFmtId="3" fontId="0" fillId="9" borderId="18" xfId="0" applyNumberFormat="1" applyFill="1" applyBorder="1"/>
    <xf numFmtId="3" fontId="0" fillId="9" borderId="11" xfId="0" applyNumberFormat="1" applyFill="1" applyBorder="1"/>
    <xf numFmtId="0" fontId="0" fillId="0" borderId="17" xfId="0" applyBorder="1"/>
    <xf numFmtId="0" fontId="0" fillId="0" borderId="18" xfId="0" applyBorder="1"/>
    <xf numFmtId="3" fontId="0" fillId="3" borderId="17" xfId="0" applyNumberFormat="1" applyFill="1" applyBorder="1"/>
    <xf numFmtId="3" fontId="0" fillId="3" borderId="18" xfId="0" applyNumberFormat="1" applyFill="1" applyBorder="1"/>
    <xf numFmtId="3" fontId="0" fillId="3" borderId="9" xfId="0" applyNumberFormat="1" applyFill="1" applyBorder="1"/>
    <xf numFmtId="3" fontId="0" fillId="3" borderId="11" xfId="0" applyNumberFormat="1" applyFill="1" applyBorder="1"/>
    <xf numFmtId="3" fontId="0" fillId="8" borderId="18" xfId="0" applyNumberFormat="1" applyFill="1" applyBorder="1"/>
    <xf numFmtId="3" fontId="0" fillId="8" borderId="11" xfId="0" applyNumberFormat="1" applyFill="1" applyBorder="1"/>
    <xf numFmtId="0" fontId="10" fillId="6" borderId="10" xfId="0" applyFont="1" applyFill="1" applyBorder="1" applyAlignment="1">
      <alignment horizontal="right"/>
    </xf>
    <xf numFmtId="167" fontId="1" fillId="0" borderId="0" xfId="0" applyNumberFormat="1" applyFont="1"/>
    <xf numFmtId="167" fontId="0" fillId="0" borderId="0" xfId="0" applyNumberFormat="1"/>
    <xf numFmtId="4" fontId="0" fillId="0" borderId="0" xfId="0" applyNumberFormat="1"/>
    <xf numFmtId="167" fontId="1" fillId="0" borderId="1" xfId="0" applyNumberFormat="1" applyFont="1" applyBorder="1"/>
    <xf numFmtId="0" fontId="1" fillId="0" borderId="1" xfId="0" applyFont="1" applyBorder="1"/>
    <xf numFmtId="4" fontId="1" fillId="0" borderId="1" xfId="0" applyNumberFormat="1" applyFont="1" applyBorder="1"/>
    <xf numFmtId="0" fontId="1" fillId="0" borderId="0" xfId="0" applyFont="1" applyAlignment="1">
      <alignment horizontal="left"/>
    </xf>
    <xf numFmtId="3" fontId="1" fillId="0" borderId="3" xfId="0" applyNumberFormat="1" applyFont="1" applyBorder="1"/>
    <xf numFmtId="3" fontId="1" fillId="0" borderId="5" xfId="0" applyNumberFormat="1" applyFont="1" applyBorder="1"/>
    <xf numFmtId="3" fontId="1" fillId="4" borderId="7" xfId="0" applyNumberFormat="1" applyFont="1" applyFill="1" applyBorder="1" applyAlignment="1">
      <alignment horizontal="center"/>
    </xf>
    <xf numFmtId="0" fontId="1" fillId="0" borderId="8" xfId="0" applyFont="1" applyBorder="1"/>
    <xf numFmtId="0" fontId="1" fillId="0" borderId="17" xfId="0" applyFont="1" applyBorder="1" applyAlignment="1">
      <alignment horizontal="left" indent="1"/>
    </xf>
    <xf numFmtId="0" fontId="1" fillId="0" borderId="9" xfId="0" applyFont="1" applyBorder="1" applyAlignment="1">
      <alignment horizontal="left" indent="1"/>
    </xf>
    <xf numFmtId="0" fontId="1" fillId="0" borderId="21" xfId="0" applyFont="1" applyBorder="1"/>
    <xf numFmtId="0" fontId="1" fillId="0" borderId="22" xfId="0" applyFont="1" applyBorder="1" applyAlignment="1">
      <alignment horizontal="center"/>
    </xf>
    <xf numFmtId="0" fontId="1" fillId="0" borderId="23" xfId="0" applyFont="1" applyBorder="1" applyAlignment="1">
      <alignment horizontal="center"/>
    </xf>
    <xf numFmtId="3" fontId="0" fillId="0" borderId="10" xfId="0" applyNumberFormat="1" applyBorder="1"/>
    <xf numFmtId="3" fontId="0" fillId="4" borderId="18" xfId="0" applyNumberFormat="1" applyFill="1" applyBorder="1"/>
    <xf numFmtId="3" fontId="0" fillId="4" borderId="11" xfId="0" applyNumberFormat="1" applyFill="1" applyBorder="1"/>
    <xf numFmtId="0" fontId="1" fillId="0" borderId="17" xfId="0" applyFont="1" applyBorder="1" applyAlignment="1">
      <alignment horizontal="right" indent="1"/>
    </xf>
    <xf numFmtId="0" fontId="1" fillId="0" borderId="9" xfId="0" applyFont="1" applyBorder="1" applyAlignment="1">
      <alignment horizontal="right" indent="1"/>
    </xf>
    <xf numFmtId="3" fontId="1" fillId="0" borderId="21" xfId="0" applyNumberFormat="1" applyFont="1" applyBorder="1" applyAlignment="1">
      <alignment horizontal="center"/>
    </xf>
    <xf numFmtId="0" fontId="1" fillId="0" borderId="15" xfId="0" applyFont="1" applyBorder="1" applyAlignment="1">
      <alignment vertical="center" wrapText="1"/>
    </xf>
    <xf numFmtId="0" fontId="0" fillId="0" borderId="16" xfId="0" applyBorder="1"/>
    <xf numFmtId="0" fontId="1" fillId="0" borderId="16" xfId="0" applyFont="1" applyBorder="1" applyAlignment="1">
      <alignment vertical="center" wrapText="1"/>
    </xf>
    <xf numFmtId="0" fontId="1" fillId="0" borderId="16" xfId="0" applyFont="1" applyBorder="1"/>
    <xf numFmtId="0" fontId="1" fillId="0" borderId="2" xfId="0" applyFont="1" applyBorder="1" applyAlignment="1">
      <alignment vertical="center" wrapText="1"/>
    </xf>
    <xf numFmtId="3" fontId="0" fillId="4" borderId="17" xfId="0" applyNumberFormat="1" applyFill="1" applyBorder="1" applyAlignment="1">
      <alignment horizontal="center"/>
    </xf>
    <xf numFmtId="3" fontId="0" fillId="4" borderId="9" xfId="0" applyNumberFormat="1" applyFill="1" applyBorder="1" applyAlignment="1">
      <alignment horizontal="center"/>
    </xf>
    <xf numFmtId="3" fontId="0" fillId="4" borderId="0" xfId="0" applyNumberFormat="1" applyFill="1" applyAlignment="1">
      <alignment horizontal="center"/>
    </xf>
    <xf numFmtId="3" fontId="0" fillId="4" borderId="1" xfId="0" applyNumberFormat="1" applyFill="1" applyBorder="1" applyAlignment="1">
      <alignment horizontal="center"/>
    </xf>
    <xf numFmtId="14" fontId="0" fillId="0" borderId="18" xfId="0" applyNumberFormat="1" applyBorder="1" applyAlignment="1">
      <alignment horizontal="center"/>
    </xf>
    <xf numFmtId="14" fontId="0" fillId="0" borderId="11" xfId="0" applyNumberFormat="1" applyBorder="1" applyAlignment="1">
      <alignment horizontal="center"/>
    </xf>
    <xf numFmtId="0" fontId="0" fillId="10" borderId="0" xfId="0" applyFill="1"/>
    <xf numFmtId="0" fontId="11" fillId="0" borderId="0" xfId="1" applyFont="1"/>
    <xf numFmtId="0" fontId="12" fillId="0" borderId="0" xfId="1"/>
    <xf numFmtId="0" fontId="14" fillId="13" borderId="0" xfId="1" applyFont="1" applyFill="1" applyAlignment="1">
      <alignment horizontal="center"/>
    </xf>
    <xf numFmtId="0" fontId="15" fillId="0" borderId="24" xfId="1" applyFont="1" applyBorder="1"/>
    <xf numFmtId="2" fontId="11" fillId="0" borderId="25" xfId="1" applyNumberFormat="1" applyFont="1" applyBorder="1"/>
    <xf numFmtId="44" fontId="11" fillId="0" borderId="25" xfId="1" applyNumberFormat="1" applyFont="1" applyBorder="1"/>
    <xf numFmtId="0" fontId="16" fillId="0" borderId="24" xfId="1" applyFont="1" applyBorder="1"/>
    <xf numFmtId="0" fontId="15" fillId="0" borderId="0" xfId="1" applyFont="1"/>
    <xf numFmtId="43" fontId="11" fillId="0" borderId="0" xfId="1" applyNumberFormat="1" applyFont="1"/>
    <xf numFmtId="0" fontId="0" fillId="4" borderId="17" xfId="0" applyFill="1" applyBorder="1" applyAlignment="1">
      <alignment vertical="center"/>
    </xf>
    <xf numFmtId="0" fontId="0" fillId="4" borderId="0" xfId="0" applyFill="1" applyAlignment="1">
      <alignment vertical="center"/>
    </xf>
    <xf numFmtId="0" fontId="0" fillId="4" borderId="18" xfId="0" applyFill="1" applyBorder="1" applyAlignment="1">
      <alignment vertical="center"/>
    </xf>
    <xf numFmtId="0" fontId="5" fillId="10" borderId="12" xfId="0" applyFont="1" applyFill="1" applyBorder="1" applyAlignment="1">
      <alignment horizontal="center"/>
    </xf>
    <xf numFmtId="0" fontId="5" fillId="10" borderId="13" xfId="0" applyFont="1" applyFill="1" applyBorder="1" applyAlignment="1">
      <alignment horizontal="center"/>
    </xf>
    <xf numFmtId="0" fontId="5" fillId="10" borderId="14" xfId="0" applyFont="1" applyFill="1" applyBorder="1" applyAlignment="1">
      <alignment horizontal="center"/>
    </xf>
    <xf numFmtId="165" fontId="2" fillId="2" borderId="3" xfId="0" applyNumberFormat="1" applyFont="1" applyFill="1" applyBorder="1" applyAlignment="1">
      <alignment horizontal="center"/>
    </xf>
    <xf numFmtId="165" fontId="2" fillId="2" borderId="0" xfId="0" applyNumberFormat="1" applyFont="1" applyFill="1" applyAlignment="1">
      <alignment horizontal="center"/>
    </xf>
    <xf numFmtId="165" fontId="2" fillId="2" borderId="4" xfId="0" applyNumberFormat="1" applyFont="1" applyFill="1" applyBorder="1" applyAlignment="1">
      <alignment horizontal="center"/>
    </xf>
    <xf numFmtId="165" fontId="2" fillId="2" borderId="5" xfId="0" applyNumberFormat="1" applyFont="1" applyFill="1" applyBorder="1" applyAlignment="1">
      <alignment horizontal="center"/>
    </xf>
    <xf numFmtId="165" fontId="2" fillId="2" borderId="7" xfId="0" applyNumberFormat="1" applyFont="1" applyFill="1" applyBorder="1" applyAlignment="1">
      <alignment horizontal="center"/>
    </xf>
    <xf numFmtId="165" fontId="2" fillId="2" borderId="6" xfId="0" applyNumberFormat="1" applyFont="1" applyFill="1" applyBorder="1" applyAlignment="1">
      <alignment horizontal="center"/>
    </xf>
    <xf numFmtId="0" fontId="0" fillId="4" borderId="8" xfId="0" applyFill="1" applyBorder="1" applyAlignment="1">
      <alignment vertical="center"/>
    </xf>
    <xf numFmtId="0" fontId="0" fillId="4" borderId="20" xfId="0" applyFill="1" applyBorder="1" applyAlignment="1">
      <alignment vertical="center"/>
    </xf>
    <xf numFmtId="0" fontId="0" fillId="4" borderId="10" xfId="0" applyFill="1" applyBorder="1" applyAlignment="1">
      <alignment vertical="center"/>
    </xf>
    <xf numFmtId="0" fontId="0" fillId="4" borderId="9" xfId="0" applyFill="1" applyBorder="1" applyAlignment="1">
      <alignment vertical="center"/>
    </xf>
    <xf numFmtId="0" fontId="0" fillId="4" borderId="1" xfId="0" applyFill="1" applyBorder="1" applyAlignment="1">
      <alignment vertical="center"/>
    </xf>
    <xf numFmtId="0" fontId="0" fillId="4" borderId="11" xfId="0" applyFill="1" applyBorder="1" applyAlignment="1">
      <alignment vertical="center"/>
    </xf>
    <xf numFmtId="0" fontId="5" fillId="2" borderId="14" xfId="0" applyFont="1" applyFill="1" applyBorder="1" applyAlignment="1">
      <alignment horizontal="center"/>
    </xf>
    <xf numFmtId="0" fontId="6" fillId="5" borderId="12" xfId="0" applyFont="1" applyFill="1" applyBorder="1" applyAlignment="1">
      <alignment horizontal="center"/>
    </xf>
    <xf numFmtId="0" fontId="6" fillId="5" borderId="13" xfId="0" applyFont="1" applyFill="1" applyBorder="1" applyAlignment="1">
      <alignment horizontal="center"/>
    </xf>
    <xf numFmtId="0" fontId="6" fillId="5" borderId="14" xfId="0" applyFont="1" applyFill="1" applyBorder="1" applyAlignment="1">
      <alignment horizontal="center"/>
    </xf>
    <xf numFmtId="0" fontId="7" fillId="6" borderId="0" xfId="0" applyFont="1" applyFill="1" applyAlignment="1">
      <alignment horizontal="center"/>
    </xf>
    <xf numFmtId="3" fontId="6" fillId="5" borderId="12" xfId="0" applyNumberFormat="1" applyFont="1" applyFill="1" applyBorder="1" applyAlignment="1">
      <alignment horizontal="center"/>
    </xf>
    <xf numFmtId="3" fontId="6" fillId="5" borderId="13" xfId="0" applyNumberFormat="1" applyFont="1" applyFill="1" applyBorder="1" applyAlignment="1">
      <alignment horizontal="center"/>
    </xf>
    <xf numFmtId="3" fontId="6" fillId="5" borderId="14" xfId="0" applyNumberFormat="1"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xf>
    <xf numFmtId="3" fontId="3" fillId="7" borderId="8" xfId="0" applyNumberFormat="1" applyFont="1" applyFill="1" applyBorder="1" applyAlignment="1">
      <alignment horizontal="center"/>
    </xf>
    <xf numFmtId="3" fontId="3" fillId="7" borderId="10" xfId="0" applyNumberFormat="1" applyFont="1" applyFill="1" applyBorder="1" applyAlignment="1">
      <alignment horizontal="center"/>
    </xf>
    <xf numFmtId="3" fontId="3" fillId="7" borderId="17" xfId="0" applyNumberFormat="1" applyFont="1" applyFill="1" applyBorder="1" applyAlignment="1">
      <alignment horizontal="center"/>
    </xf>
    <xf numFmtId="3" fontId="3" fillId="7" borderId="18" xfId="0" applyNumberFormat="1" applyFont="1" applyFill="1" applyBorder="1" applyAlignment="1">
      <alignment horizontal="center"/>
    </xf>
    <xf numFmtId="3" fontId="3" fillId="7" borderId="9" xfId="0" applyNumberFormat="1" applyFont="1" applyFill="1" applyBorder="1" applyAlignment="1">
      <alignment horizontal="center"/>
    </xf>
    <xf numFmtId="3" fontId="3" fillId="7" borderId="11" xfId="0" applyNumberFormat="1" applyFont="1" applyFill="1" applyBorder="1" applyAlignment="1">
      <alignment horizontal="center"/>
    </xf>
    <xf numFmtId="3" fontId="3" fillId="0" borderId="17" xfId="0" applyNumberFormat="1" applyFont="1" applyBorder="1" applyAlignment="1">
      <alignment horizontal="left"/>
    </xf>
    <xf numFmtId="3" fontId="3" fillId="0" borderId="0" xfId="0" applyNumberFormat="1" applyFont="1" applyAlignment="1">
      <alignment horizontal="left"/>
    </xf>
    <xf numFmtId="3" fontId="3" fillId="0" borderId="4" xfId="0" applyNumberFormat="1" applyFont="1" applyBorder="1" applyAlignment="1">
      <alignment horizontal="left"/>
    </xf>
    <xf numFmtId="0" fontId="5" fillId="2" borderId="13" xfId="0" applyFont="1" applyFill="1" applyBorder="1" applyAlignment="1">
      <alignment horizontal="center"/>
    </xf>
    <xf numFmtId="0" fontId="5" fillId="11" borderId="12" xfId="0" applyFont="1" applyFill="1" applyBorder="1" applyAlignment="1">
      <alignment horizontal="center"/>
    </xf>
    <xf numFmtId="0" fontId="5" fillId="11" borderId="13" xfId="0" applyFont="1" applyFill="1" applyBorder="1" applyAlignment="1">
      <alignment horizontal="center"/>
    </xf>
    <xf numFmtId="0" fontId="5" fillId="11" borderId="14" xfId="0" applyFont="1" applyFill="1" applyBorder="1" applyAlignment="1">
      <alignment horizontal="center"/>
    </xf>
    <xf numFmtId="0" fontId="13" fillId="12" borderId="0" xfId="1" applyFont="1" applyFill="1" applyAlignment="1">
      <alignment horizontal="center"/>
    </xf>
    <xf numFmtId="0" fontId="1" fillId="0" borderId="0" xfId="1" applyFont="1"/>
    <xf numFmtId="0" fontId="11" fillId="0" borderId="26" xfId="1" applyFont="1" applyBorder="1" applyAlignment="1">
      <alignment horizontal="center"/>
    </xf>
    <xf numFmtId="0" fontId="1" fillId="0" borderId="27" xfId="1" applyFont="1" applyBorder="1"/>
    <xf numFmtId="0" fontId="1" fillId="0" borderId="28" xfId="1" applyFont="1" applyBorder="1"/>
  </cellXfs>
  <cellStyles count="2">
    <cellStyle name="Normal" xfId="0" builtinId="0"/>
    <cellStyle name="Normal 2" xfId="1" xr:uid="{09411225-6F7D-4F10-9E96-9A352F757E19}"/>
  </cellStyles>
  <dxfs count="9">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FF0000"/>
        </patternFill>
      </fill>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238125</xdr:colOff>
      <xdr:row>0</xdr:row>
      <xdr:rowOff>161925</xdr:rowOff>
    </xdr:from>
    <xdr:to>
      <xdr:col>11</xdr:col>
      <xdr:colOff>381000</xdr:colOff>
      <xdr:row>24</xdr:row>
      <xdr:rowOff>161925</xdr:rowOff>
    </xdr:to>
    <xdr:sp macro="" textlink="">
      <xdr:nvSpPr>
        <xdr:cNvPr id="2" name="TextBox 1">
          <a:extLst>
            <a:ext uri="{FF2B5EF4-FFF2-40B4-BE49-F238E27FC236}">
              <a16:creationId xmlns:a16="http://schemas.microsoft.com/office/drawing/2014/main" id="{7685D2B3-C707-4773-AB2C-8A4733C68085}"/>
            </a:ext>
          </a:extLst>
        </xdr:cNvPr>
        <xdr:cNvSpPr txBox="1"/>
      </xdr:nvSpPr>
      <xdr:spPr>
        <a:xfrm>
          <a:off x="5667375" y="161925"/>
          <a:ext cx="3800475" cy="558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 enter your business name above. The rest of the tabs will change as well.</a:t>
          </a:r>
        </a:p>
        <a:p>
          <a:endParaRPr lang="en-US" sz="1100" baseline="0"/>
        </a:p>
        <a:p>
          <a:r>
            <a:rPr lang="en-US" sz="1100" baseline="0"/>
            <a:t>There are four major tabs for your consideration-</a:t>
          </a:r>
        </a:p>
        <a:p>
          <a:endParaRPr lang="en-US" sz="1100" baseline="0"/>
        </a:p>
        <a:p>
          <a:pPr marL="171450" indent="-171450">
            <a:buFont typeface="Wingdings" panose="05000000000000000000" pitchFamily="2" charset="2"/>
            <a:buChar char="§"/>
          </a:pPr>
          <a:r>
            <a:rPr lang="en-US" sz="1100" baseline="0"/>
            <a:t>Dashboard- this tab asks general questions (see below)</a:t>
          </a:r>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1" baseline="0">
              <a:solidFill>
                <a:srgbClr val="FF0000"/>
              </a:solidFill>
            </a:rPr>
            <a:t>Accountable Plan- </a:t>
          </a:r>
          <a:r>
            <a:rPr lang="en-US" sz="1100" baseline="0"/>
            <a:t>this tab collects accountable plan reimbursement data</a:t>
          </a:r>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aseline="0"/>
            <a:t>Income Statement- this tab allows you to enter totaled transactions into a profit and loss (income) statement</a:t>
          </a:r>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aseline="0"/>
            <a:t>Transaction Register- this tab allows you to enter singular transactions into a register that we can later convert into an income statement.</a:t>
          </a:r>
        </a:p>
        <a:p>
          <a:endParaRPr lang="en-US" sz="1100" baseline="0"/>
        </a:p>
        <a:p>
          <a:r>
            <a:rPr lang="en-US" sz="1100" baseline="0"/>
            <a:t>Please complete the green cells to the left.</a:t>
          </a:r>
        </a:p>
      </xdr:txBody>
    </xdr:sp>
    <xdr:clientData/>
  </xdr:twoCellAnchor>
  <xdr:twoCellAnchor>
    <xdr:from>
      <xdr:col>5</xdr:col>
      <xdr:colOff>85725</xdr:colOff>
      <xdr:row>45</xdr:row>
      <xdr:rowOff>133351</xdr:rowOff>
    </xdr:from>
    <xdr:to>
      <xdr:col>10</xdr:col>
      <xdr:colOff>190500</xdr:colOff>
      <xdr:row>51</xdr:row>
      <xdr:rowOff>47625</xdr:rowOff>
    </xdr:to>
    <xdr:sp macro="" textlink="">
      <xdr:nvSpPr>
        <xdr:cNvPr id="3" name="TextBox 2">
          <a:extLst>
            <a:ext uri="{FF2B5EF4-FFF2-40B4-BE49-F238E27FC236}">
              <a16:creationId xmlns:a16="http://schemas.microsoft.com/office/drawing/2014/main" id="{F03D444E-7FE9-401C-B032-6D95CB29B2B2}"/>
            </a:ext>
          </a:extLst>
        </xdr:cNvPr>
        <xdr:cNvSpPr txBox="1"/>
      </xdr:nvSpPr>
      <xdr:spPr>
        <a:xfrm>
          <a:off x="5514975" y="10410826"/>
          <a:ext cx="3152775" cy="8858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t>Estimated tax</a:t>
          </a:r>
          <a:r>
            <a:rPr lang="en-US" sz="1200" b="0" baseline="0"/>
            <a:t> payments should have been made by you, personally, using your SSN. If you paid them from the business</a:t>
          </a:r>
          <a:r>
            <a:rPr lang="en-US" sz="1100" b="0" baseline="0">
              <a:solidFill>
                <a:schemeClr val="dk1"/>
              </a:solidFill>
              <a:effectLst/>
              <a:latin typeface="+mn-lt"/>
              <a:ea typeface="+mn-ea"/>
              <a:cs typeface="+mn-cs"/>
            </a:rPr>
            <a:t>, please let us know. </a:t>
          </a:r>
          <a:endParaRPr lang="en-US" sz="1100" b="0"/>
        </a:p>
      </xdr:txBody>
    </xdr:sp>
    <xdr:clientData/>
  </xdr:twoCellAnchor>
  <xdr:twoCellAnchor>
    <xdr:from>
      <xdr:col>2</xdr:col>
      <xdr:colOff>209551</xdr:colOff>
      <xdr:row>34</xdr:row>
      <xdr:rowOff>28576</xdr:rowOff>
    </xdr:from>
    <xdr:to>
      <xdr:col>6</xdr:col>
      <xdr:colOff>38101</xdr:colOff>
      <xdr:row>44</xdr:row>
      <xdr:rowOff>76200</xdr:rowOff>
    </xdr:to>
    <xdr:sp macro="" textlink="">
      <xdr:nvSpPr>
        <xdr:cNvPr id="4" name="TextBox 3">
          <a:extLst>
            <a:ext uri="{FF2B5EF4-FFF2-40B4-BE49-F238E27FC236}">
              <a16:creationId xmlns:a16="http://schemas.microsoft.com/office/drawing/2014/main" id="{A0AE88C7-DD21-4C79-A502-64FA338F5F3B}"/>
            </a:ext>
          </a:extLst>
        </xdr:cNvPr>
        <xdr:cNvSpPr txBox="1"/>
      </xdr:nvSpPr>
      <xdr:spPr>
        <a:xfrm>
          <a:off x="3810001" y="8524876"/>
          <a:ext cx="2266950" cy="1666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t>Estimated tax</a:t>
          </a:r>
          <a:r>
            <a:rPr lang="en-US" sz="1200" b="0" baseline="0"/>
            <a:t> payments should have been made by you, personally, using your SSN. If you paid them from the business, please let us know. </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4</xdr:row>
      <xdr:rowOff>28575</xdr:rowOff>
    </xdr:from>
    <xdr:to>
      <xdr:col>12</xdr:col>
      <xdr:colOff>28575</xdr:colOff>
      <xdr:row>26</xdr:row>
      <xdr:rowOff>200025</xdr:rowOff>
    </xdr:to>
    <xdr:sp macro="" textlink="">
      <xdr:nvSpPr>
        <xdr:cNvPr id="2" name="TextBox 1">
          <a:extLst>
            <a:ext uri="{FF2B5EF4-FFF2-40B4-BE49-F238E27FC236}">
              <a16:creationId xmlns:a16="http://schemas.microsoft.com/office/drawing/2014/main" id="{85BF0FAA-EBD5-41D6-83D1-E95AF1D1163F}"/>
            </a:ext>
          </a:extLst>
        </xdr:cNvPr>
        <xdr:cNvSpPr txBox="1"/>
      </xdr:nvSpPr>
      <xdr:spPr>
        <a:xfrm>
          <a:off x="6334125" y="942975"/>
          <a:ext cx="3562350" cy="5200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baseline="0"/>
            <a:t>Accountable Plan reimbursements can be confusing. This is only used for business expenses that you paid for personally and the company owes you. This is no different than you working as an employee, and your employer ask you to drive your personal car down to Staples and buy pencils. You would turn in paperwork to accounting to get reimbursed for the miles and the pencils.</a:t>
          </a:r>
        </a:p>
        <a:p>
          <a:endParaRPr lang="en-US" sz="1100" baseline="0"/>
        </a:p>
        <a:p>
          <a:r>
            <a:rPr lang="en-US" sz="1100" baseline="0"/>
            <a:t>Expenses that are 100% business should be paid by the business. We understand that cash back and miles on personal credit cards make it tempting to run everything through an Accountable Plan reimbursement. Be careful and try to maintain the arms length perspective between you and your business.</a:t>
          </a:r>
        </a:p>
        <a:p>
          <a:endParaRPr lang="en-US" sz="1100" baseline="0"/>
        </a:p>
        <a:p>
          <a:r>
            <a:rPr lang="en-US" sz="1100" baseline="0"/>
            <a:t>Use the green cells to enter your data. You do not need to enter data by quarter. If you only have annual totals, then use the Q4/EOY column.</a:t>
          </a:r>
        </a:p>
        <a:p>
          <a:endParaRPr lang="en-US" sz="1100" baseline="0"/>
        </a:p>
        <a:p>
          <a:r>
            <a:rPr lang="en-US" sz="1100" baseline="0"/>
            <a:t>If you have already reimbursed yourself for these expenses, please let us know at the bottom. Any unreimbursed expenses will be reconciled to Shareholder Distributions (meaning, we will reclassify prior distributions as part reimbursement and part distribution).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257175</xdr:colOff>
      <xdr:row>1</xdr:row>
      <xdr:rowOff>123824</xdr:rowOff>
    </xdr:from>
    <xdr:to>
      <xdr:col>18</xdr:col>
      <xdr:colOff>600075</xdr:colOff>
      <xdr:row>16</xdr:row>
      <xdr:rowOff>219075</xdr:rowOff>
    </xdr:to>
    <xdr:sp macro="" textlink="">
      <xdr:nvSpPr>
        <xdr:cNvPr id="2" name="TextBox 1">
          <a:extLst>
            <a:ext uri="{FF2B5EF4-FFF2-40B4-BE49-F238E27FC236}">
              <a16:creationId xmlns:a16="http://schemas.microsoft.com/office/drawing/2014/main" id="{A2BA91B2-D239-46A5-B9E4-631292FD1EBC}"/>
            </a:ext>
          </a:extLst>
        </xdr:cNvPr>
        <xdr:cNvSpPr txBox="1"/>
      </xdr:nvSpPr>
      <xdr:spPr>
        <a:xfrm>
          <a:off x="10896600" y="352424"/>
          <a:ext cx="2781300" cy="3524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a:t>
          </a:r>
          <a:r>
            <a:rPr lang="en-US" sz="1100" baseline="0"/>
            <a:t> enter your numbers for income and expenses. Green and blue cells are for entry while yellow cells compute.</a:t>
          </a:r>
        </a:p>
        <a:p>
          <a:endParaRPr lang="en-US" sz="1100" baseline="0"/>
        </a:p>
        <a:p>
          <a:r>
            <a:rPr lang="en-US" sz="1100" baseline="0"/>
            <a:t>If you only have yearly totals, you can use the Dec/EOY column and skip the others. We do not need granular detail by month. This was created in case your data was by month.</a:t>
          </a:r>
        </a:p>
        <a:p>
          <a:endParaRPr lang="en-US" sz="1100" baseline="0"/>
        </a:p>
        <a:p>
          <a:r>
            <a:rPr lang="en-US" sz="1100" baseline="0"/>
            <a:t>Please do not enter expenses you have reimbursed yourself for through an Accountable Plan. All reimbursed and reimburseable expenses should be entered on the Accountable Plan tab.</a:t>
          </a:r>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0</xdr:row>
      <xdr:rowOff>161927</xdr:rowOff>
    </xdr:from>
    <xdr:to>
      <xdr:col>10</xdr:col>
      <xdr:colOff>200025</xdr:colOff>
      <xdr:row>16</xdr:row>
      <xdr:rowOff>95251</xdr:rowOff>
    </xdr:to>
    <xdr:sp macro="" textlink="">
      <xdr:nvSpPr>
        <xdr:cNvPr id="2" name="TextBox 1">
          <a:extLst>
            <a:ext uri="{FF2B5EF4-FFF2-40B4-BE49-F238E27FC236}">
              <a16:creationId xmlns:a16="http://schemas.microsoft.com/office/drawing/2014/main" id="{E9E637A6-9D64-424C-8995-ECC86FF08205}"/>
            </a:ext>
          </a:extLst>
        </xdr:cNvPr>
        <xdr:cNvSpPr txBox="1"/>
      </xdr:nvSpPr>
      <xdr:spPr>
        <a:xfrm>
          <a:off x="5419725" y="161927"/>
          <a:ext cx="3562350" cy="31337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a:t>
          </a:r>
          <a:r>
            <a:rPr lang="en-US" sz="1100" baseline="0"/>
            <a:t> enter your transactions if you only have a handful or if you need a template like this. You do not need to do both the Transaction Register and the Income Statement tabs. We can synthesize the income statement from this data.</a:t>
          </a:r>
        </a:p>
        <a:p>
          <a:endParaRPr lang="en-US" sz="1100" baseline="0"/>
        </a:p>
        <a:p>
          <a:r>
            <a:rPr lang="en-US" sz="1100" baseline="0"/>
            <a:t>Once you run out of room, use the 'Copy Me' row as your template to create more rows.</a:t>
          </a:r>
        </a:p>
        <a:p>
          <a:endParaRPr lang="en-US" sz="1100" baseline="0"/>
        </a:p>
        <a:p>
          <a:r>
            <a:rPr lang="en-US" sz="1100" baseline="0"/>
            <a:t>If you want to change a category in the dropdown you can see the list on the Dropdowns tab. There are 5 custom expense categories you can use.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showGridLines="0" tabSelected="1" workbookViewId="0">
      <selection activeCell="A4" sqref="A4"/>
    </sheetView>
  </sheetViews>
  <sheetFormatPr defaultColWidth="8.85546875" defaultRowHeight="12.75" x14ac:dyDescent="0.2"/>
  <cols>
    <col min="1" max="1" width="44.85546875" customWidth="1"/>
    <col min="3" max="3" width="9.140625" bestFit="1" customWidth="1"/>
  </cols>
  <sheetData>
    <row r="1" spans="1:5" ht="18" x14ac:dyDescent="0.25">
      <c r="A1" s="112" t="s">
        <v>88</v>
      </c>
      <c r="B1" s="113"/>
      <c r="C1" s="113"/>
      <c r="D1" s="113"/>
      <c r="E1" s="114"/>
    </row>
    <row r="2" spans="1:5" x14ac:dyDescent="0.2">
      <c r="A2" s="115" t="s">
        <v>67</v>
      </c>
      <c r="B2" s="116"/>
      <c r="C2" s="116"/>
      <c r="D2" s="116"/>
      <c r="E2" s="117"/>
    </row>
    <row r="3" spans="1:5" ht="13.5" thickBot="1" x14ac:dyDescent="0.25">
      <c r="A3" s="118" t="s">
        <v>181</v>
      </c>
      <c r="B3" s="119"/>
      <c r="C3" s="119"/>
      <c r="D3" s="119"/>
      <c r="E3" s="120"/>
    </row>
    <row r="5" spans="1:5" x14ac:dyDescent="0.2">
      <c r="A5" s="88" t="s">
        <v>137</v>
      </c>
      <c r="B5" s="121"/>
      <c r="C5" s="122"/>
      <c r="D5" s="122"/>
      <c r="E5" s="123"/>
    </row>
    <row r="6" spans="1:5" x14ac:dyDescent="0.2">
      <c r="A6" s="89"/>
      <c r="B6" s="57"/>
      <c r="E6" s="58"/>
    </row>
    <row r="7" spans="1:5" x14ac:dyDescent="0.2">
      <c r="A7" s="90" t="s">
        <v>138</v>
      </c>
      <c r="B7" s="109"/>
      <c r="C7" s="110"/>
      <c r="D7" s="110"/>
      <c r="E7" s="111"/>
    </row>
    <row r="8" spans="1:5" x14ac:dyDescent="0.2">
      <c r="A8" s="89"/>
      <c r="B8" s="57"/>
      <c r="E8" s="58"/>
    </row>
    <row r="9" spans="1:5" x14ac:dyDescent="0.2">
      <c r="A9" s="90" t="s">
        <v>139</v>
      </c>
      <c r="B9" s="109"/>
      <c r="C9" s="110"/>
      <c r="D9" s="110"/>
      <c r="E9" s="111"/>
    </row>
    <row r="10" spans="1:5" x14ac:dyDescent="0.2">
      <c r="A10" s="89"/>
      <c r="B10" s="57"/>
      <c r="E10" s="58"/>
    </row>
    <row r="11" spans="1:5" ht="38.25" x14ac:dyDescent="0.2">
      <c r="A11" s="90" t="s">
        <v>155</v>
      </c>
      <c r="B11" s="109"/>
      <c r="C11" s="110"/>
      <c r="D11" s="110"/>
      <c r="E11" s="111"/>
    </row>
    <row r="12" spans="1:5" x14ac:dyDescent="0.2">
      <c r="A12" s="89"/>
      <c r="B12" s="57"/>
      <c r="E12" s="58"/>
    </row>
    <row r="13" spans="1:5" ht="38.25" x14ac:dyDescent="0.2">
      <c r="A13" s="90" t="s">
        <v>156</v>
      </c>
      <c r="B13" s="109"/>
      <c r="C13" s="110"/>
      <c r="D13" s="110"/>
      <c r="E13" s="111"/>
    </row>
    <row r="14" spans="1:5" x14ac:dyDescent="0.2">
      <c r="A14" s="91"/>
      <c r="B14" s="57"/>
      <c r="E14" s="58"/>
    </row>
    <row r="15" spans="1:5" ht="25.5" customHeight="1" x14ac:dyDescent="0.2">
      <c r="A15" s="90" t="s">
        <v>141</v>
      </c>
      <c r="B15" s="109"/>
      <c r="C15" s="110"/>
      <c r="D15" s="110"/>
      <c r="E15" s="111"/>
    </row>
    <row r="16" spans="1:5" x14ac:dyDescent="0.2">
      <c r="A16" s="89"/>
      <c r="B16" s="57"/>
      <c r="E16" s="58"/>
    </row>
    <row r="17" spans="1:5" ht="38.25" customHeight="1" x14ac:dyDescent="0.2">
      <c r="A17" s="90" t="s">
        <v>142</v>
      </c>
      <c r="B17" s="109"/>
      <c r="C17" s="110"/>
      <c r="D17" s="110"/>
      <c r="E17" s="111"/>
    </row>
    <row r="18" spans="1:5" x14ac:dyDescent="0.2">
      <c r="A18" s="89"/>
      <c r="B18" s="57"/>
      <c r="E18" s="58"/>
    </row>
    <row r="19" spans="1:5" ht="25.5" x14ac:dyDescent="0.2">
      <c r="A19" s="90" t="s">
        <v>143</v>
      </c>
      <c r="B19" s="109"/>
      <c r="C19" s="110"/>
      <c r="D19" s="110"/>
      <c r="E19" s="111"/>
    </row>
    <row r="20" spans="1:5" x14ac:dyDescent="0.2">
      <c r="A20" s="89"/>
      <c r="B20" s="57"/>
      <c r="E20" s="58"/>
    </row>
    <row r="21" spans="1:5" ht="25.5" x14ac:dyDescent="0.2">
      <c r="A21" s="90" t="s">
        <v>144</v>
      </c>
      <c r="B21" s="109"/>
      <c r="C21" s="110"/>
      <c r="D21" s="110"/>
      <c r="E21" s="111"/>
    </row>
    <row r="22" spans="1:5" x14ac:dyDescent="0.2">
      <c r="A22" s="89"/>
      <c r="B22" s="57"/>
      <c r="E22" s="58"/>
    </row>
    <row r="23" spans="1:5" ht="25.5" x14ac:dyDescent="0.2">
      <c r="A23" s="90" t="s">
        <v>145</v>
      </c>
      <c r="B23" s="109"/>
      <c r="C23" s="110"/>
      <c r="D23" s="110"/>
      <c r="E23" s="111"/>
    </row>
    <row r="24" spans="1:5" x14ac:dyDescent="0.2">
      <c r="A24" s="91"/>
      <c r="B24" s="57"/>
      <c r="E24" s="58"/>
    </row>
    <row r="25" spans="1:5" ht="25.5" x14ac:dyDescent="0.2">
      <c r="A25" s="90" t="s">
        <v>146</v>
      </c>
      <c r="B25" s="109"/>
      <c r="C25" s="110"/>
      <c r="D25" s="110"/>
      <c r="E25" s="111"/>
    </row>
    <row r="26" spans="1:5" x14ac:dyDescent="0.2">
      <c r="A26" s="89"/>
      <c r="B26" s="57"/>
      <c r="E26" s="58"/>
    </row>
    <row r="27" spans="1:5" ht="38.25" x14ac:dyDescent="0.2">
      <c r="A27" s="90" t="s">
        <v>157</v>
      </c>
      <c r="B27" s="109"/>
      <c r="C27" s="110"/>
      <c r="D27" s="110"/>
      <c r="E27" s="111"/>
    </row>
    <row r="28" spans="1:5" x14ac:dyDescent="0.2">
      <c r="A28" s="89"/>
      <c r="B28" s="57"/>
      <c r="E28" s="58"/>
    </row>
    <row r="29" spans="1:5" ht="38.25" x14ac:dyDescent="0.2">
      <c r="A29" s="90" t="s">
        <v>153</v>
      </c>
      <c r="B29" s="109"/>
      <c r="C29" s="110"/>
      <c r="D29" s="110"/>
      <c r="E29" s="111"/>
    </row>
    <row r="30" spans="1:5" x14ac:dyDescent="0.2">
      <c r="A30" s="89"/>
      <c r="B30" s="57"/>
      <c r="E30" s="58"/>
    </row>
    <row r="31" spans="1:5" ht="38.25" x14ac:dyDescent="0.2">
      <c r="A31" s="90" t="s">
        <v>149</v>
      </c>
      <c r="B31" s="109"/>
      <c r="C31" s="110"/>
      <c r="D31" s="110"/>
      <c r="E31" s="111"/>
    </row>
    <row r="32" spans="1:5" x14ac:dyDescent="0.2">
      <c r="A32" s="89"/>
      <c r="B32" s="57"/>
      <c r="E32" s="58"/>
    </row>
    <row r="33" spans="1:5" ht="25.5" x14ac:dyDescent="0.2">
      <c r="A33" s="92" t="s">
        <v>158</v>
      </c>
      <c r="B33" s="124"/>
      <c r="C33" s="125"/>
      <c r="D33" s="125"/>
      <c r="E33" s="126"/>
    </row>
    <row r="35" spans="1:5" x14ac:dyDescent="0.2">
      <c r="A35" s="76" t="s">
        <v>140</v>
      </c>
      <c r="B35" s="82"/>
    </row>
    <row r="36" spans="1:5" x14ac:dyDescent="0.2">
      <c r="A36" s="77" t="s">
        <v>159</v>
      </c>
      <c r="B36" s="83">
        <v>0</v>
      </c>
    </row>
    <row r="37" spans="1:5" x14ac:dyDescent="0.2">
      <c r="A37" s="78" t="s">
        <v>160</v>
      </c>
      <c r="B37" s="84">
        <v>0</v>
      </c>
    </row>
    <row r="38" spans="1:5" x14ac:dyDescent="0.2">
      <c r="B38" s="5"/>
    </row>
    <row r="39" spans="1:5" x14ac:dyDescent="0.2">
      <c r="A39" s="76" t="s">
        <v>147</v>
      </c>
      <c r="B39" s="82"/>
    </row>
    <row r="40" spans="1:5" x14ac:dyDescent="0.2">
      <c r="A40" s="77" t="s">
        <v>159</v>
      </c>
      <c r="B40" s="83">
        <v>0</v>
      </c>
    </row>
    <row r="41" spans="1:5" x14ac:dyDescent="0.2">
      <c r="A41" s="78" t="s">
        <v>160</v>
      </c>
      <c r="B41" s="84">
        <v>0</v>
      </c>
    </row>
    <row r="42" spans="1:5" x14ac:dyDescent="0.2">
      <c r="B42" s="5"/>
    </row>
    <row r="43" spans="1:5" x14ac:dyDescent="0.2">
      <c r="A43" s="76" t="s">
        <v>148</v>
      </c>
      <c r="B43" s="82"/>
    </row>
    <row r="44" spans="1:5" x14ac:dyDescent="0.2">
      <c r="A44" s="77" t="s">
        <v>159</v>
      </c>
      <c r="B44" s="83">
        <v>0</v>
      </c>
    </row>
    <row r="45" spans="1:5" x14ac:dyDescent="0.2">
      <c r="A45" s="78" t="s">
        <v>160</v>
      </c>
      <c r="B45" s="84">
        <v>0</v>
      </c>
    </row>
    <row r="46" spans="1:5" x14ac:dyDescent="0.2">
      <c r="B46" s="5"/>
    </row>
    <row r="47" spans="1:5" x14ac:dyDescent="0.2">
      <c r="A47" s="79" t="s">
        <v>150</v>
      </c>
      <c r="B47" s="87" t="s">
        <v>151</v>
      </c>
      <c r="C47" s="81" t="s">
        <v>161</v>
      </c>
      <c r="D47" s="80" t="s">
        <v>152</v>
      </c>
      <c r="E47" s="81" t="s">
        <v>161</v>
      </c>
    </row>
    <row r="48" spans="1:5" x14ac:dyDescent="0.2">
      <c r="A48" s="85" t="s">
        <v>162</v>
      </c>
      <c r="B48" s="93">
        <v>0</v>
      </c>
      <c r="C48" s="97"/>
      <c r="D48" s="95">
        <v>0</v>
      </c>
      <c r="E48" s="97"/>
    </row>
    <row r="49" spans="1:5" x14ac:dyDescent="0.2">
      <c r="A49" s="85" t="s">
        <v>163</v>
      </c>
      <c r="B49" s="93">
        <v>0</v>
      </c>
      <c r="C49" s="97"/>
      <c r="D49" s="95">
        <v>0</v>
      </c>
      <c r="E49" s="97"/>
    </row>
    <row r="50" spans="1:5" x14ac:dyDescent="0.2">
      <c r="A50" s="85" t="s">
        <v>164</v>
      </c>
      <c r="B50" s="93">
        <v>0</v>
      </c>
      <c r="C50" s="97"/>
      <c r="D50" s="95">
        <v>0</v>
      </c>
      <c r="E50" s="97"/>
    </row>
    <row r="51" spans="1:5" x14ac:dyDescent="0.2">
      <c r="A51" s="86" t="s">
        <v>165</v>
      </c>
      <c r="B51" s="94">
        <v>0</v>
      </c>
      <c r="C51" s="98"/>
      <c r="D51" s="96">
        <v>0</v>
      </c>
      <c r="E51" s="98"/>
    </row>
    <row r="53" spans="1:5" x14ac:dyDescent="0.2">
      <c r="A53" s="50"/>
    </row>
  </sheetData>
  <mergeCells count="18">
    <mergeCell ref="B23:E23"/>
    <mergeCell ref="B25:E25"/>
    <mergeCell ref="B27:E27"/>
    <mergeCell ref="B31:E31"/>
    <mergeCell ref="B33:E33"/>
    <mergeCell ref="B29:E29"/>
    <mergeCell ref="A1:E1"/>
    <mergeCell ref="A2:E2"/>
    <mergeCell ref="A3:E3"/>
    <mergeCell ref="B5:E5"/>
    <mergeCell ref="B7:E7"/>
    <mergeCell ref="B19:E19"/>
    <mergeCell ref="B21:E21"/>
    <mergeCell ref="B9:E9"/>
    <mergeCell ref="B11:E11"/>
    <mergeCell ref="B13:E13"/>
    <mergeCell ref="B15:E15"/>
    <mergeCell ref="B17:E17"/>
  </mergeCells>
  <conditionalFormatting sqref="A1:E1">
    <cfRule type="cellIs" dxfId="8" priority="17" stopIfTrue="1" operator="equal">
      <formula>"Business Name"</formula>
    </cfRule>
  </conditionalFormatting>
  <printOptions headings="1" gridLines="1"/>
  <pageMargins left="0.25" right="0.25" top="0.75" bottom="0.75" header="0.3" footer="0.3"/>
  <pageSetup scale="94" fitToHeight="0" orientation="landscape" verticalDpi="0" r:id="rId1"/>
  <headerFooter>
    <oddHeader>&amp;R&amp;D &amp;T</oddHeader>
    <oddFooter>&amp;L&amp;F&amp;C&amp;A&amp;RPage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6"/>
  <sheetViews>
    <sheetView showGridLines="0" workbookViewId="0">
      <selection activeCell="D7" sqref="D7"/>
    </sheetView>
  </sheetViews>
  <sheetFormatPr defaultColWidth="8.85546875" defaultRowHeight="18" customHeight="1" x14ac:dyDescent="0.2"/>
  <cols>
    <col min="1" max="1" width="39.42578125" customWidth="1"/>
    <col min="2" max="6" width="10.7109375" customWidth="1"/>
  </cols>
  <sheetData>
    <row r="1" spans="1:9" ht="18" customHeight="1" x14ac:dyDescent="0.25">
      <c r="A1" s="112" t="str">
        <f>Dashboard!A1</f>
        <v>Business Name</v>
      </c>
      <c r="B1" s="113"/>
      <c r="C1" s="113"/>
      <c r="D1" s="113"/>
      <c r="E1" s="113"/>
      <c r="F1" s="127"/>
      <c r="G1" s="6"/>
      <c r="H1" s="6"/>
      <c r="I1" s="6"/>
    </row>
    <row r="2" spans="1:9" ht="18" customHeight="1" x14ac:dyDescent="0.2">
      <c r="A2" s="135" t="s">
        <v>62</v>
      </c>
      <c r="B2" s="136"/>
      <c r="C2" s="136"/>
      <c r="D2" s="136"/>
      <c r="E2" s="136"/>
      <c r="F2" s="137"/>
      <c r="G2" s="7"/>
      <c r="H2" s="7"/>
      <c r="I2" s="7"/>
    </row>
    <row r="3" spans="1:9" ht="18" customHeight="1" thickBot="1" x14ac:dyDescent="0.25">
      <c r="A3" s="118" t="str">
        <f>Dashboard!A3</f>
        <v>12/31/YYYY (update)</v>
      </c>
      <c r="B3" s="119"/>
      <c r="C3" s="119"/>
      <c r="D3" s="119"/>
      <c r="E3" s="119"/>
      <c r="F3" s="120"/>
      <c r="G3" s="3"/>
      <c r="H3" s="3"/>
      <c r="I3" s="3"/>
    </row>
    <row r="4" spans="1:9" ht="18" customHeight="1" thickBot="1" x14ac:dyDescent="0.25">
      <c r="A4" s="4"/>
      <c r="B4" s="4"/>
      <c r="C4" s="4"/>
      <c r="D4" s="4"/>
      <c r="E4" s="4"/>
      <c r="F4" s="4"/>
      <c r="G4" s="4"/>
      <c r="H4" s="4"/>
      <c r="I4" s="4"/>
    </row>
    <row r="5" spans="1:9" ht="18" customHeight="1" x14ac:dyDescent="0.2">
      <c r="A5" s="128" t="s">
        <v>66</v>
      </c>
      <c r="B5" s="129"/>
      <c r="C5" s="129"/>
      <c r="D5" s="129"/>
      <c r="E5" s="129"/>
      <c r="F5" s="130"/>
      <c r="G5" s="8"/>
      <c r="H5" s="8"/>
      <c r="I5" s="8"/>
    </row>
    <row r="6" spans="1:9" ht="18" customHeight="1" x14ac:dyDescent="0.2">
      <c r="A6" s="1" t="s">
        <v>19</v>
      </c>
      <c r="B6" s="9">
        <v>0</v>
      </c>
      <c r="C6" s="4"/>
      <c r="D6" s="8"/>
      <c r="E6" s="8"/>
      <c r="F6" s="10"/>
      <c r="G6" s="8"/>
      <c r="H6" s="8"/>
      <c r="I6" s="8"/>
    </row>
    <row r="7" spans="1:9" ht="18" customHeight="1" x14ac:dyDescent="0.2">
      <c r="A7" s="1" t="s">
        <v>20</v>
      </c>
      <c r="B7" s="11">
        <v>0</v>
      </c>
      <c r="C7" s="4"/>
      <c r="D7" s="8"/>
      <c r="E7" s="8"/>
      <c r="F7" s="10"/>
      <c r="G7" s="8"/>
      <c r="H7" s="8"/>
      <c r="I7" s="8"/>
    </row>
    <row r="8" spans="1:9" ht="18" customHeight="1" x14ac:dyDescent="0.2">
      <c r="A8" s="1" t="s">
        <v>21</v>
      </c>
      <c r="B8" s="12">
        <f>IF(B7&gt;0,B6/B7,0)</f>
        <v>0</v>
      </c>
      <c r="C8" s="4"/>
      <c r="D8" s="8"/>
      <c r="E8" s="8"/>
      <c r="F8" s="10"/>
      <c r="G8" s="8"/>
      <c r="H8" s="8"/>
      <c r="I8" s="8"/>
    </row>
    <row r="9" spans="1:9" ht="18" customHeight="1" x14ac:dyDescent="0.25">
      <c r="A9" s="13" t="s">
        <v>22</v>
      </c>
      <c r="B9" s="14" t="s">
        <v>23</v>
      </c>
      <c r="C9" s="131" t="s">
        <v>24</v>
      </c>
      <c r="D9" s="131"/>
      <c r="E9" s="15"/>
      <c r="F9" s="16"/>
      <c r="G9" s="8"/>
      <c r="H9" s="8"/>
      <c r="I9" s="8"/>
    </row>
    <row r="10" spans="1:9" ht="18" customHeight="1" x14ac:dyDescent="0.2">
      <c r="A10" s="1" t="s">
        <v>25</v>
      </c>
      <c r="B10" s="9">
        <v>0</v>
      </c>
      <c r="C10" s="138">
        <f>-B10*B8</f>
        <v>0</v>
      </c>
      <c r="D10" s="139"/>
      <c r="E10" s="17"/>
      <c r="F10" s="18"/>
      <c r="G10" s="8"/>
      <c r="H10" s="8"/>
      <c r="I10" s="8"/>
    </row>
    <row r="11" spans="1:9" ht="18" customHeight="1" x14ac:dyDescent="0.2">
      <c r="A11" s="1" t="s">
        <v>11</v>
      </c>
      <c r="B11" s="11">
        <v>0</v>
      </c>
      <c r="C11" s="140" t="s">
        <v>26</v>
      </c>
      <c r="D11" s="141"/>
      <c r="E11" s="17"/>
      <c r="F11" s="18"/>
      <c r="G11" s="8"/>
      <c r="H11" s="8"/>
      <c r="I11" s="8"/>
    </row>
    <row r="12" spans="1:9" ht="18" customHeight="1" x14ac:dyDescent="0.2">
      <c r="A12" s="1" t="s">
        <v>27</v>
      </c>
      <c r="B12" s="11">
        <v>0</v>
      </c>
      <c r="C12" s="140">
        <f>-B12*B8</f>
        <v>0</v>
      </c>
      <c r="D12" s="141"/>
      <c r="E12" s="17"/>
      <c r="F12" s="18"/>
      <c r="G12" s="8"/>
      <c r="H12" s="8"/>
      <c r="I12" s="8"/>
    </row>
    <row r="13" spans="1:9" ht="18" customHeight="1" x14ac:dyDescent="0.2">
      <c r="A13" s="1" t="s">
        <v>28</v>
      </c>
      <c r="B13" s="11">
        <v>0</v>
      </c>
      <c r="C13" s="142">
        <f>-B13*B8</f>
        <v>0</v>
      </c>
      <c r="D13" s="143"/>
      <c r="E13" s="17"/>
      <c r="F13" s="18"/>
      <c r="G13" s="8"/>
      <c r="H13" s="8"/>
      <c r="I13" s="8"/>
    </row>
    <row r="14" spans="1:9" ht="18" customHeight="1" x14ac:dyDescent="0.2">
      <c r="A14" s="1" t="s">
        <v>29</v>
      </c>
      <c r="B14" s="11">
        <v>0</v>
      </c>
      <c r="C14" s="17"/>
      <c r="D14" s="17"/>
      <c r="E14" s="17"/>
      <c r="F14" s="18"/>
      <c r="G14" s="8"/>
      <c r="H14" s="8"/>
      <c r="I14" s="8"/>
    </row>
    <row r="15" spans="1:9" ht="18" customHeight="1" x14ac:dyDescent="0.2">
      <c r="A15" s="1" t="s">
        <v>15</v>
      </c>
      <c r="B15" s="11">
        <v>0</v>
      </c>
      <c r="C15" s="17"/>
      <c r="D15" s="17"/>
      <c r="E15" s="17"/>
      <c r="F15" s="18"/>
      <c r="G15" s="8"/>
      <c r="H15" s="8"/>
      <c r="I15" s="8"/>
    </row>
    <row r="16" spans="1:9" ht="18" customHeight="1" x14ac:dyDescent="0.2">
      <c r="A16" s="1" t="s">
        <v>30</v>
      </c>
      <c r="B16" s="11">
        <v>0</v>
      </c>
      <c r="C16" s="17"/>
      <c r="D16" s="17"/>
      <c r="E16" s="17"/>
      <c r="F16" s="18"/>
      <c r="G16" s="8"/>
      <c r="H16" s="8"/>
      <c r="I16" s="8"/>
    </row>
    <row r="17" spans="1:9" ht="18" customHeight="1" x14ac:dyDescent="0.2">
      <c r="A17" s="1" t="s">
        <v>31</v>
      </c>
      <c r="B17" s="19">
        <f>SUM(B10:B16)</f>
        <v>0</v>
      </c>
      <c r="C17" s="144" t="s">
        <v>32</v>
      </c>
      <c r="D17" s="145"/>
      <c r="E17" s="145"/>
      <c r="F17" s="146"/>
      <c r="G17" s="8"/>
      <c r="H17" s="8"/>
      <c r="I17" s="8"/>
    </row>
    <row r="18" spans="1:9" ht="18" customHeight="1" x14ac:dyDescent="0.2">
      <c r="A18" s="1" t="s">
        <v>33</v>
      </c>
      <c r="B18" s="20">
        <f>$B8*B17</f>
        <v>0</v>
      </c>
      <c r="C18" s="144" t="s">
        <v>34</v>
      </c>
      <c r="D18" s="145"/>
      <c r="E18" s="145"/>
      <c r="F18" s="146"/>
      <c r="G18" s="8"/>
      <c r="H18" s="8"/>
      <c r="I18" s="8"/>
    </row>
    <row r="19" spans="1:9" ht="18" customHeight="1" x14ac:dyDescent="0.25">
      <c r="A19" s="13" t="s">
        <v>35</v>
      </c>
      <c r="B19" s="14" t="s">
        <v>36</v>
      </c>
      <c r="C19" s="14" t="s">
        <v>37</v>
      </c>
      <c r="D19" s="14" t="s">
        <v>38</v>
      </c>
      <c r="E19" s="14" t="s">
        <v>39</v>
      </c>
      <c r="F19" s="21" t="s">
        <v>16</v>
      </c>
      <c r="G19" s="8"/>
      <c r="H19" s="8"/>
      <c r="I19" s="8"/>
    </row>
    <row r="20" spans="1:9" ht="18" customHeight="1" x14ac:dyDescent="0.2">
      <c r="A20" s="1" t="s">
        <v>40</v>
      </c>
      <c r="B20" s="9">
        <v>0</v>
      </c>
      <c r="C20" s="9">
        <v>0</v>
      </c>
      <c r="D20" s="9">
        <v>0</v>
      </c>
      <c r="E20" s="9">
        <v>0</v>
      </c>
      <c r="F20" s="22">
        <f>B20+C20+D20+E20</f>
        <v>0</v>
      </c>
      <c r="G20" s="8"/>
      <c r="H20" s="8"/>
      <c r="I20" s="8"/>
    </row>
    <row r="21" spans="1:9" ht="18" customHeight="1" x14ac:dyDescent="0.2">
      <c r="A21" s="1" t="s">
        <v>41</v>
      </c>
      <c r="B21" s="11">
        <v>0</v>
      </c>
      <c r="C21" s="11">
        <v>0</v>
      </c>
      <c r="D21" s="11">
        <v>0</v>
      </c>
      <c r="E21" s="11">
        <v>0</v>
      </c>
      <c r="F21" s="22">
        <f>B21+C21+D21+E21</f>
        <v>0</v>
      </c>
      <c r="G21" s="8"/>
      <c r="H21" s="8"/>
      <c r="I21" s="8"/>
    </row>
    <row r="22" spans="1:9" ht="18" customHeight="1" x14ac:dyDescent="0.2">
      <c r="A22" s="1" t="s">
        <v>42</v>
      </c>
      <c r="B22" s="11">
        <v>0</v>
      </c>
      <c r="C22" s="11">
        <v>0</v>
      </c>
      <c r="D22" s="11">
        <v>0</v>
      </c>
      <c r="E22" s="11">
        <v>0</v>
      </c>
      <c r="F22" s="22">
        <f>B22+C22+D22+E22</f>
        <v>0</v>
      </c>
      <c r="G22" s="8"/>
      <c r="H22" s="8"/>
      <c r="I22" s="8"/>
    </row>
    <row r="23" spans="1:9" ht="18" customHeight="1" x14ac:dyDescent="0.2">
      <c r="A23" s="1" t="s">
        <v>43</v>
      </c>
      <c r="B23" s="11">
        <v>0</v>
      </c>
      <c r="C23" s="11">
        <v>0</v>
      </c>
      <c r="D23" s="11">
        <v>0</v>
      </c>
      <c r="E23" s="11">
        <v>0</v>
      </c>
      <c r="F23" s="22">
        <f>B23+C23+D23+E23</f>
        <v>0</v>
      </c>
      <c r="G23" s="8"/>
      <c r="H23" s="8"/>
      <c r="I23" s="8"/>
    </row>
    <row r="24" spans="1:9" ht="18" customHeight="1" x14ac:dyDescent="0.2">
      <c r="A24" s="1" t="s">
        <v>44</v>
      </c>
      <c r="B24" s="19">
        <f>SUM(B20:B23)</f>
        <v>0</v>
      </c>
      <c r="C24" s="19">
        <f>SUM(C20:C23)</f>
        <v>0</v>
      </c>
      <c r="D24" s="19">
        <f>SUM(D20:D23)</f>
        <v>0</v>
      </c>
      <c r="E24" s="19">
        <f>SUM(E20:E23)</f>
        <v>0</v>
      </c>
      <c r="F24" s="22">
        <f>SUM(F20:F23)</f>
        <v>0</v>
      </c>
      <c r="G24" s="8"/>
      <c r="H24" s="8"/>
      <c r="I24" s="8"/>
    </row>
    <row r="25" spans="1:9" ht="18" customHeight="1" x14ac:dyDescent="0.2">
      <c r="A25" s="1" t="s">
        <v>45</v>
      </c>
      <c r="B25" s="19">
        <f>$B8*B24</f>
        <v>0</v>
      </c>
      <c r="C25" s="19">
        <f>$B8*C24</f>
        <v>0</v>
      </c>
      <c r="D25" s="19">
        <f>$B8*D24</f>
        <v>0</v>
      </c>
      <c r="E25" s="19">
        <f>$B8*E24</f>
        <v>0</v>
      </c>
      <c r="F25" s="22">
        <f>SUM(B25:E25)</f>
        <v>0</v>
      </c>
      <c r="G25" s="8"/>
      <c r="H25" s="8"/>
      <c r="I25" s="8"/>
    </row>
    <row r="26" spans="1:9" ht="18" customHeight="1" x14ac:dyDescent="0.2">
      <c r="A26" s="1" t="s">
        <v>46</v>
      </c>
      <c r="B26" s="19">
        <f>$B18/4</f>
        <v>0</v>
      </c>
      <c r="C26" s="19">
        <f>$B18/4</f>
        <v>0</v>
      </c>
      <c r="D26" s="19">
        <f>$B18/4</f>
        <v>0</v>
      </c>
      <c r="E26" s="19">
        <f>$B18/4</f>
        <v>0</v>
      </c>
      <c r="F26" s="22">
        <f>SUM(B26:E26)</f>
        <v>0</v>
      </c>
      <c r="G26" s="8"/>
      <c r="H26" s="8"/>
      <c r="I26" s="8"/>
    </row>
    <row r="27" spans="1:9" ht="18" customHeight="1" thickBot="1" x14ac:dyDescent="0.3">
      <c r="A27" s="2" t="s">
        <v>47</v>
      </c>
      <c r="B27" s="23">
        <f>B25+B26</f>
        <v>0</v>
      </c>
      <c r="C27" s="23">
        <f>C25+C26</f>
        <v>0</v>
      </c>
      <c r="D27" s="23">
        <f>D25+D26</f>
        <v>0</v>
      </c>
      <c r="E27" s="23">
        <f>E25+E26</f>
        <v>0</v>
      </c>
      <c r="F27" s="24">
        <f>F25+F26</f>
        <v>0</v>
      </c>
      <c r="G27" s="8"/>
      <c r="H27" s="8"/>
      <c r="I27" s="8"/>
    </row>
    <row r="28" spans="1:9" ht="18" customHeight="1" x14ac:dyDescent="0.2">
      <c r="A28" s="128" t="s">
        <v>63</v>
      </c>
      <c r="B28" s="129"/>
      <c r="C28" s="129"/>
      <c r="D28" s="129"/>
      <c r="E28" s="129"/>
      <c r="F28" s="130"/>
      <c r="G28" s="8"/>
      <c r="H28" s="8"/>
      <c r="I28" s="8"/>
    </row>
    <row r="29" spans="1:9" ht="18" customHeight="1" x14ac:dyDescent="0.25">
      <c r="A29" s="25"/>
      <c r="B29" s="14" t="s">
        <v>36</v>
      </c>
      <c r="C29" s="14" t="s">
        <v>37</v>
      </c>
      <c r="D29" s="14" t="s">
        <v>38</v>
      </c>
      <c r="E29" s="14" t="s">
        <v>39</v>
      </c>
      <c r="F29" s="21" t="s">
        <v>16</v>
      </c>
      <c r="G29" s="8"/>
      <c r="H29" s="8"/>
      <c r="I29" s="8"/>
    </row>
    <row r="30" spans="1:9" ht="18" customHeight="1" x14ac:dyDescent="0.2">
      <c r="A30" s="1" t="s">
        <v>68</v>
      </c>
      <c r="B30" s="9">
        <v>0</v>
      </c>
      <c r="C30" s="9">
        <v>0</v>
      </c>
      <c r="D30" s="9">
        <v>0</v>
      </c>
      <c r="E30" s="9">
        <v>0</v>
      </c>
      <c r="F30" s="22">
        <f>SUM(B30:E30)</f>
        <v>0</v>
      </c>
      <c r="G30" s="8"/>
      <c r="H30" s="8"/>
      <c r="I30" s="8"/>
    </row>
    <row r="31" spans="1:9" ht="18" customHeight="1" x14ac:dyDescent="0.2">
      <c r="A31" s="1" t="s">
        <v>69</v>
      </c>
      <c r="B31" s="26">
        <v>0</v>
      </c>
      <c r="C31" s="26">
        <v>0</v>
      </c>
      <c r="D31" s="26">
        <v>0</v>
      </c>
      <c r="E31" s="26">
        <v>0</v>
      </c>
      <c r="F31" s="27">
        <f>IF(F30&gt;0,(B32+C32+D32+E32)/F30,0)</f>
        <v>0</v>
      </c>
      <c r="G31" s="8"/>
      <c r="H31" s="8"/>
      <c r="I31" s="8"/>
    </row>
    <row r="32" spans="1:9" ht="18" customHeight="1" thickBot="1" x14ac:dyDescent="0.3">
      <c r="A32" s="2" t="s">
        <v>64</v>
      </c>
      <c r="B32" s="23">
        <f>B30*B31</f>
        <v>0</v>
      </c>
      <c r="C32" s="23">
        <f>C30*C31</f>
        <v>0</v>
      </c>
      <c r="D32" s="23">
        <f>D30*D31</f>
        <v>0</v>
      </c>
      <c r="E32" s="23">
        <f>E30*E31</f>
        <v>0</v>
      </c>
      <c r="F32" s="24">
        <f>SUM(B32:E32)</f>
        <v>0</v>
      </c>
      <c r="G32" s="8"/>
      <c r="H32" s="8"/>
      <c r="I32" s="8"/>
    </row>
    <row r="33" spans="1:9" ht="18" customHeight="1" x14ac:dyDescent="0.2">
      <c r="A33" s="128" t="s">
        <v>6</v>
      </c>
      <c r="B33" s="129"/>
      <c r="C33" s="129"/>
      <c r="D33" s="129"/>
      <c r="E33" s="129"/>
      <c r="F33" s="130"/>
      <c r="G33" s="8"/>
      <c r="H33" s="8"/>
      <c r="I33" s="8"/>
    </row>
    <row r="34" spans="1:9" ht="18" customHeight="1" x14ac:dyDescent="0.25">
      <c r="A34" s="25"/>
      <c r="B34" s="14" t="s">
        <v>36</v>
      </c>
      <c r="C34" s="14" t="s">
        <v>37</v>
      </c>
      <c r="D34" s="14" t="s">
        <v>38</v>
      </c>
      <c r="E34" s="14" t="s">
        <v>39</v>
      </c>
      <c r="F34" s="21" t="s">
        <v>16</v>
      </c>
      <c r="G34" s="8"/>
      <c r="H34" s="8"/>
      <c r="I34" s="8"/>
    </row>
    <row r="35" spans="1:9" ht="18" customHeight="1" x14ac:dyDescent="0.2">
      <c r="A35" s="1" t="s">
        <v>48</v>
      </c>
      <c r="B35" s="11">
        <v>0</v>
      </c>
      <c r="C35" s="11">
        <v>0</v>
      </c>
      <c r="D35" s="11">
        <v>0</v>
      </c>
      <c r="E35" s="11">
        <v>0</v>
      </c>
      <c r="F35" s="22">
        <f>SUM(B35:E35)</f>
        <v>0</v>
      </c>
      <c r="G35" s="8"/>
      <c r="H35" s="8"/>
      <c r="I35" s="8"/>
    </row>
    <row r="36" spans="1:9" ht="18" customHeight="1" x14ac:dyDescent="0.2">
      <c r="A36" s="1" t="s">
        <v>69</v>
      </c>
      <c r="B36" s="26">
        <v>0</v>
      </c>
      <c r="C36" s="26">
        <v>0</v>
      </c>
      <c r="D36" s="26">
        <v>0</v>
      </c>
      <c r="E36" s="26">
        <v>0</v>
      </c>
      <c r="F36" s="27">
        <f>IF(F35&gt;0,(B37+C37+D37+E37)/F35,0)</f>
        <v>0</v>
      </c>
      <c r="G36" s="8"/>
      <c r="H36" s="8"/>
      <c r="I36" s="8"/>
    </row>
    <row r="37" spans="1:9" ht="18" customHeight="1" thickBot="1" x14ac:dyDescent="0.3">
      <c r="A37" s="2" t="s">
        <v>65</v>
      </c>
      <c r="B37" s="23">
        <f>B35*B36</f>
        <v>0</v>
      </c>
      <c r="C37" s="23">
        <f>C35*C36</f>
        <v>0</v>
      </c>
      <c r="D37" s="23">
        <f>D35*D36</f>
        <v>0</v>
      </c>
      <c r="E37" s="23">
        <f>E35*E36</f>
        <v>0</v>
      </c>
      <c r="F37" s="24">
        <f>SUM(B37:E37)</f>
        <v>0</v>
      </c>
      <c r="G37" s="8"/>
      <c r="H37" s="8"/>
      <c r="I37" s="8"/>
    </row>
    <row r="38" spans="1:9" ht="18" customHeight="1" x14ac:dyDescent="0.2">
      <c r="A38" s="128" t="s">
        <v>49</v>
      </c>
      <c r="B38" s="129"/>
      <c r="C38" s="129"/>
      <c r="D38" s="129"/>
      <c r="E38" s="129"/>
      <c r="F38" s="130"/>
      <c r="G38" s="8"/>
      <c r="H38" s="8"/>
      <c r="I38" s="8"/>
    </row>
    <row r="39" spans="1:9" ht="18" customHeight="1" x14ac:dyDescent="0.25">
      <c r="A39" s="25"/>
      <c r="B39" s="14" t="s">
        <v>36</v>
      </c>
      <c r="C39" s="14" t="s">
        <v>37</v>
      </c>
      <c r="D39" s="14" t="s">
        <v>38</v>
      </c>
      <c r="E39" s="14" t="s">
        <v>39</v>
      </c>
      <c r="F39" s="21" t="s">
        <v>16</v>
      </c>
      <c r="G39" s="8"/>
      <c r="H39" s="8"/>
      <c r="I39" s="8"/>
    </row>
    <row r="40" spans="1:9" ht="18" customHeight="1" x14ac:dyDescent="0.2">
      <c r="A40" s="39" t="s">
        <v>129</v>
      </c>
      <c r="B40" s="9">
        <v>0</v>
      </c>
      <c r="C40" s="9">
        <v>0</v>
      </c>
      <c r="D40" s="9">
        <v>0</v>
      </c>
      <c r="E40" s="9">
        <v>0</v>
      </c>
      <c r="F40" s="22">
        <f>SUM(B40:E40)</f>
        <v>0</v>
      </c>
      <c r="G40" s="8"/>
      <c r="H40" s="8"/>
      <c r="I40" s="8"/>
    </row>
    <row r="41" spans="1:9" ht="18" customHeight="1" x14ac:dyDescent="0.2">
      <c r="A41" s="39" t="s">
        <v>130</v>
      </c>
      <c r="B41" s="11">
        <v>0</v>
      </c>
      <c r="C41" s="11">
        <v>0</v>
      </c>
      <c r="D41" s="11">
        <v>0</v>
      </c>
      <c r="E41" s="11">
        <v>0</v>
      </c>
      <c r="F41" s="22">
        <f>SUM(B41:E41)</f>
        <v>0</v>
      </c>
      <c r="G41" s="8"/>
      <c r="H41" s="8"/>
      <c r="I41" s="8"/>
    </row>
    <row r="42" spans="1:9" ht="18" customHeight="1" x14ac:dyDescent="0.2">
      <c r="A42" s="1" t="s">
        <v>50</v>
      </c>
      <c r="B42" s="19">
        <f>B40+B41</f>
        <v>0</v>
      </c>
      <c r="C42" s="19">
        <f>C40+C41</f>
        <v>0</v>
      </c>
      <c r="D42" s="19">
        <f>D40+D41</f>
        <v>0</v>
      </c>
      <c r="E42" s="19">
        <f>E40+E41</f>
        <v>0</v>
      </c>
      <c r="F42" s="22">
        <f>SUM(B42:E42)</f>
        <v>0</v>
      </c>
      <c r="G42" s="8"/>
      <c r="H42" s="8"/>
      <c r="I42" s="8"/>
    </row>
    <row r="43" spans="1:9" ht="18" customHeight="1" x14ac:dyDescent="0.2">
      <c r="A43" s="39" t="s">
        <v>136</v>
      </c>
      <c r="B43" s="11">
        <v>0</v>
      </c>
      <c r="C43" s="11">
        <v>0</v>
      </c>
      <c r="D43" s="11">
        <v>0</v>
      </c>
      <c r="E43" s="11">
        <v>0</v>
      </c>
      <c r="F43" s="22">
        <f>SUM(B43:E43)</f>
        <v>0</v>
      </c>
      <c r="G43" s="8"/>
      <c r="H43" s="8"/>
      <c r="I43" s="8"/>
    </row>
    <row r="44" spans="1:9" ht="18" customHeight="1" x14ac:dyDescent="0.2">
      <c r="A44" s="1" t="s">
        <v>21</v>
      </c>
      <c r="B44" s="28">
        <f>IF(B43&gt;0,B42/B43,0)</f>
        <v>0</v>
      </c>
      <c r="C44" s="28">
        <f>IF(C43&gt;0,C42/C43,0)</f>
        <v>0</v>
      </c>
      <c r="D44" s="28">
        <f>IF(D43&gt;0,D42/D43,0)</f>
        <v>0</v>
      </c>
      <c r="E44" s="28">
        <f>IF(E43&gt;0,E42/E43,0)</f>
        <v>0</v>
      </c>
      <c r="F44" s="27">
        <f>IF(F43&gt;0,F42/F43,0)</f>
        <v>0</v>
      </c>
      <c r="G44" s="8"/>
      <c r="H44" s="8"/>
      <c r="I44" s="8"/>
    </row>
    <row r="45" spans="1:9" ht="18" customHeight="1" x14ac:dyDescent="0.2">
      <c r="A45" s="1" t="s">
        <v>51</v>
      </c>
      <c r="B45" s="11">
        <v>0</v>
      </c>
      <c r="C45" s="11">
        <v>0</v>
      </c>
      <c r="D45" s="11">
        <v>0</v>
      </c>
      <c r="E45" s="11">
        <v>0</v>
      </c>
      <c r="F45" s="22">
        <f>SUM(B45:E45)</f>
        <v>0</v>
      </c>
      <c r="G45" s="8"/>
      <c r="H45" s="8"/>
      <c r="I45" s="8"/>
    </row>
    <row r="46" spans="1:9" ht="18" customHeight="1" x14ac:dyDescent="0.2">
      <c r="A46" s="1" t="s">
        <v>52</v>
      </c>
      <c r="B46" s="11">
        <v>0</v>
      </c>
      <c r="C46" s="11">
        <v>0</v>
      </c>
      <c r="D46" s="11">
        <v>0</v>
      </c>
      <c r="E46" s="11">
        <v>0</v>
      </c>
      <c r="F46" s="22">
        <f>SUM(B46:E46)</f>
        <v>0</v>
      </c>
      <c r="G46" s="8"/>
      <c r="H46" s="8"/>
      <c r="I46" s="8"/>
    </row>
    <row r="47" spans="1:9" ht="18" customHeight="1" x14ac:dyDescent="0.2">
      <c r="A47" s="39" t="s">
        <v>154</v>
      </c>
      <c r="B47" s="29">
        <v>0.54500000000000004</v>
      </c>
      <c r="C47" s="29">
        <v>0.54500000000000004</v>
      </c>
      <c r="D47" s="29">
        <v>0.54500000000000004</v>
      </c>
      <c r="E47" s="29">
        <v>0.54500000000000004</v>
      </c>
      <c r="F47" s="30">
        <v>0.54500000000000004</v>
      </c>
      <c r="G47" s="8"/>
      <c r="H47" s="8"/>
      <c r="I47" s="8"/>
    </row>
    <row r="48" spans="1:9" ht="18" customHeight="1" thickBot="1" x14ac:dyDescent="0.3">
      <c r="A48" s="2" t="s">
        <v>53</v>
      </c>
      <c r="B48" s="23">
        <f>((B45+B46)*B44)+(B47*B42)</f>
        <v>0</v>
      </c>
      <c r="C48" s="23">
        <f>((C45+C46)*C44)+(C47*C42)</f>
        <v>0</v>
      </c>
      <c r="D48" s="23">
        <f>((D45+D46)*D44)+(D47*D42)</f>
        <v>0</v>
      </c>
      <c r="E48" s="23">
        <f>((E45+E46)*E44)+(E47*E42)</f>
        <v>0</v>
      </c>
      <c r="F48" s="24">
        <f>SUM(B48:E48)</f>
        <v>0</v>
      </c>
      <c r="G48" s="8"/>
      <c r="H48" s="8"/>
      <c r="I48" s="8"/>
    </row>
    <row r="49" spans="1:9" ht="18" customHeight="1" x14ac:dyDescent="0.2">
      <c r="A49" s="128" t="s">
        <v>54</v>
      </c>
      <c r="B49" s="129"/>
      <c r="C49" s="129"/>
      <c r="D49" s="129"/>
      <c r="E49" s="129"/>
      <c r="F49" s="130"/>
      <c r="G49" s="8"/>
      <c r="H49" s="8"/>
      <c r="I49" s="8"/>
    </row>
    <row r="50" spans="1:9" ht="18" customHeight="1" x14ac:dyDescent="0.25">
      <c r="A50" s="1"/>
      <c r="B50" s="14" t="s">
        <v>36</v>
      </c>
      <c r="C50" s="14" t="s">
        <v>37</v>
      </c>
      <c r="D50" s="14" t="s">
        <v>38</v>
      </c>
      <c r="E50" s="14" t="s">
        <v>39</v>
      </c>
      <c r="F50" s="21" t="s">
        <v>16</v>
      </c>
      <c r="G50" s="8"/>
      <c r="H50" s="8"/>
      <c r="I50" s="8"/>
    </row>
    <row r="51" spans="1:9" ht="18" customHeight="1" x14ac:dyDescent="0.2">
      <c r="A51" s="32" t="s">
        <v>55</v>
      </c>
      <c r="B51" s="9">
        <v>0</v>
      </c>
      <c r="C51" s="9">
        <v>0</v>
      </c>
      <c r="D51" s="9">
        <v>0</v>
      </c>
      <c r="E51" s="9">
        <v>0</v>
      </c>
      <c r="F51" s="22">
        <f t="shared" ref="F51:F59" si="0">SUM(B51:E51)</f>
        <v>0</v>
      </c>
      <c r="G51" s="8"/>
      <c r="H51" s="8"/>
      <c r="I51" s="8"/>
    </row>
    <row r="52" spans="1:9" ht="18" customHeight="1" x14ac:dyDescent="0.2">
      <c r="A52" s="32" t="s">
        <v>56</v>
      </c>
      <c r="B52" s="11">
        <v>0</v>
      </c>
      <c r="C52" s="11">
        <v>0</v>
      </c>
      <c r="D52" s="11">
        <v>0</v>
      </c>
      <c r="E52" s="11">
        <v>0</v>
      </c>
      <c r="F52" s="22">
        <f t="shared" si="0"/>
        <v>0</v>
      </c>
      <c r="G52" s="8"/>
      <c r="H52" s="8"/>
      <c r="I52" s="8"/>
    </row>
    <row r="53" spans="1:9" ht="18" customHeight="1" x14ac:dyDescent="0.2">
      <c r="A53" s="32" t="s">
        <v>57</v>
      </c>
      <c r="B53" s="11">
        <v>0</v>
      </c>
      <c r="C53" s="11">
        <v>0</v>
      </c>
      <c r="D53" s="11">
        <v>0</v>
      </c>
      <c r="E53" s="11">
        <v>0</v>
      </c>
      <c r="F53" s="22">
        <f t="shared" si="0"/>
        <v>0</v>
      </c>
      <c r="G53" s="8"/>
      <c r="H53" s="8"/>
      <c r="I53" s="8"/>
    </row>
    <row r="54" spans="1:9" ht="18" customHeight="1" x14ac:dyDescent="0.2">
      <c r="A54" s="32" t="s">
        <v>58</v>
      </c>
      <c r="B54" s="11">
        <v>0</v>
      </c>
      <c r="C54" s="11">
        <v>0</v>
      </c>
      <c r="D54" s="11">
        <v>0</v>
      </c>
      <c r="E54" s="11">
        <v>0</v>
      </c>
      <c r="F54" s="22">
        <f t="shared" si="0"/>
        <v>0</v>
      </c>
      <c r="G54" s="8"/>
      <c r="H54" s="8"/>
      <c r="I54" s="8"/>
    </row>
    <row r="55" spans="1:9" ht="18" customHeight="1" x14ac:dyDescent="0.2">
      <c r="A55" s="32" t="s">
        <v>59</v>
      </c>
      <c r="B55" s="11">
        <v>0</v>
      </c>
      <c r="C55" s="11">
        <v>0</v>
      </c>
      <c r="D55" s="11">
        <v>0</v>
      </c>
      <c r="E55" s="11">
        <v>0</v>
      </c>
      <c r="F55" s="22">
        <f t="shared" si="0"/>
        <v>0</v>
      </c>
      <c r="G55" s="8"/>
      <c r="H55" s="8"/>
      <c r="I55" s="8"/>
    </row>
    <row r="56" spans="1:9" ht="18" customHeight="1" x14ac:dyDescent="0.2">
      <c r="A56" s="73" t="s">
        <v>131</v>
      </c>
      <c r="B56" s="11">
        <v>0</v>
      </c>
      <c r="C56" s="11">
        <v>0</v>
      </c>
      <c r="D56" s="11">
        <v>0</v>
      </c>
      <c r="E56" s="11">
        <v>0</v>
      </c>
      <c r="F56" s="22">
        <f t="shared" si="0"/>
        <v>0</v>
      </c>
      <c r="G56" s="8"/>
      <c r="H56" s="8"/>
      <c r="I56" s="8"/>
    </row>
    <row r="57" spans="1:9" ht="18" customHeight="1" x14ac:dyDescent="0.2">
      <c r="A57" s="73" t="s">
        <v>60</v>
      </c>
      <c r="B57" s="11">
        <v>0</v>
      </c>
      <c r="C57" s="11">
        <v>0</v>
      </c>
      <c r="D57" s="11">
        <v>0</v>
      </c>
      <c r="E57" s="11">
        <v>0</v>
      </c>
      <c r="F57" s="22">
        <f t="shared" si="0"/>
        <v>0</v>
      </c>
      <c r="G57" s="8"/>
      <c r="H57" s="8"/>
      <c r="I57" s="8"/>
    </row>
    <row r="58" spans="1:9" ht="18" customHeight="1" x14ac:dyDescent="0.2">
      <c r="A58" s="32" t="s">
        <v>42</v>
      </c>
      <c r="B58" s="11">
        <v>0</v>
      </c>
      <c r="C58" s="11">
        <v>0</v>
      </c>
      <c r="D58" s="11">
        <v>0</v>
      </c>
      <c r="E58" s="11">
        <v>0</v>
      </c>
      <c r="F58" s="22">
        <f t="shared" si="0"/>
        <v>0</v>
      </c>
      <c r="G58" s="8"/>
      <c r="H58" s="8"/>
      <c r="I58" s="8"/>
    </row>
    <row r="59" spans="1:9" ht="18" customHeight="1" x14ac:dyDescent="0.2">
      <c r="A59" s="32" t="s">
        <v>43</v>
      </c>
      <c r="B59" s="11">
        <v>0</v>
      </c>
      <c r="C59" s="11">
        <v>0</v>
      </c>
      <c r="D59" s="11">
        <v>0</v>
      </c>
      <c r="E59" s="11">
        <v>0</v>
      </c>
      <c r="F59" s="22">
        <f t="shared" si="0"/>
        <v>0</v>
      </c>
      <c r="G59" s="8"/>
      <c r="H59" s="8"/>
      <c r="I59" s="8"/>
    </row>
    <row r="60" spans="1:9" ht="18" customHeight="1" thickBot="1" x14ac:dyDescent="0.3">
      <c r="A60" s="34" t="s">
        <v>61</v>
      </c>
      <c r="B60" s="23">
        <f>SUM(B51:B59)</f>
        <v>0</v>
      </c>
      <c r="C60" s="23">
        <f>SUM(C51:C59)</f>
        <v>0</v>
      </c>
      <c r="D60" s="23">
        <f>SUM(D51:D59)</f>
        <v>0</v>
      </c>
      <c r="E60" s="23">
        <f>SUM(E51:E59)</f>
        <v>0</v>
      </c>
      <c r="F60" s="24">
        <f>SUM(B60:E60)</f>
        <v>0</v>
      </c>
      <c r="G60" s="8"/>
      <c r="H60" s="8"/>
      <c r="I60" s="8"/>
    </row>
    <row r="61" spans="1:9" ht="18" customHeight="1" x14ac:dyDescent="0.2">
      <c r="A61" s="132" t="s">
        <v>132</v>
      </c>
      <c r="B61" s="133"/>
      <c r="C61" s="133"/>
      <c r="D61" s="133"/>
      <c r="E61" s="133"/>
      <c r="F61" s="134"/>
      <c r="G61" s="8"/>
      <c r="H61" s="8"/>
      <c r="I61" s="8"/>
    </row>
    <row r="62" spans="1:9" ht="18" customHeight="1" x14ac:dyDescent="0.25">
      <c r="A62" s="32"/>
      <c r="B62" s="35" t="s">
        <v>36</v>
      </c>
      <c r="C62" s="35" t="s">
        <v>37</v>
      </c>
      <c r="D62" s="35" t="s">
        <v>38</v>
      </c>
      <c r="E62" s="35" t="s">
        <v>39</v>
      </c>
      <c r="F62" s="36" t="s">
        <v>16</v>
      </c>
      <c r="G62" s="8"/>
      <c r="H62" s="8"/>
      <c r="I62" s="8"/>
    </row>
    <row r="63" spans="1:9" ht="18" customHeight="1" thickBot="1" x14ac:dyDescent="0.3">
      <c r="A63" s="74" t="s">
        <v>135</v>
      </c>
      <c r="B63" s="23">
        <f>B60+B48+B37+B32+B27</f>
        <v>0</v>
      </c>
      <c r="C63" s="23">
        <f>C60+C48+C37+C32+C27</f>
        <v>0</v>
      </c>
      <c r="D63" s="23">
        <f>D60+D48+D37+D32+D27</f>
        <v>0</v>
      </c>
      <c r="E63" s="23">
        <f>E60+E48+E37+E32+E27</f>
        <v>0</v>
      </c>
      <c r="F63" s="24">
        <f>F60+F48+F37+F32+F27</f>
        <v>0</v>
      </c>
      <c r="G63" s="8"/>
      <c r="H63" s="8"/>
      <c r="I63" s="8"/>
    </row>
    <row r="64" spans="1:9" ht="18" customHeight="1" x14ac:dyDescent="0.2">
      <c r="A64" s="132" t="s">
        <v>133</v>
      </c>
      <c r="B64" s="133"/>
      <c r="C64" s="133"/>
      <c r="D64" s="133"/>
      <c r="E64" s="133"/>
      <c r="F64" s="134"/>
      <c r="G64" s="8"/>
      <c r="H64" s="8"/>
      <c r="I64" s="8"/>
    </row>
    <row r="65" spans="1:6" ht="18" customHeight="1" x14ac:dyDescent="0.25">
      <c r="A65" s="32"/>
      <c r="B65" s="35" t="s">
        <v>36</v>
      </c>
      <c r="C65" s="35" t="s">
        <v>37</v>
      </c>
      <c r="D65" s="35" t="s">
        <v>38</v>
      </c>
      <c r="E65" s="35" t="s">
        <v>39</v>
      </c>
      <c r="F65" s="36" t="s">
        <v>16</v>
      </c>
    </row>
    <row r="66" spans="1:6" ht="18" customHeight="1" thickBot="1" x14ac:dyDescent="0.3">
      <c r="A66" s="74" t="s">
        <v>134</v>
      </c>
      <c r="B66" s="75">
        <v>0</v>
      </c>
      <c r="C66" s="75">
        <v>0</v>
      </c>
      <c r="D66" s="75">
        <v>0</v>
      </c>
      <c r="E66" s="75">
        <v>0</v>
      </c>
      <c r="F66" s="24">
        <f>B66+C66+D66+E66</f>
        <v>0</v>
      </c>
    </row>
  </sheetData>
  <mergeCells count="17">
    <mergeCell ref="A64:F64"/>
    <mergeCell ref="A1:F1"/>
    <mergeCell ref="A5:F5"/>
    <mergeCell ref="C9:D9"/>
    <mergeCell ref="A61:F61"/>
    <mergeCell ref="A2:F2"/>
    <mergeCell ref="A3:F3"/>
    <mergeCell ref="A33:F33"/>
    <mergeCell ref="C10:D10"/>
    <mergeCell ref="C11:D11"/>
    <mergeCell ref="C12:D12"/>
    <mergeCell ref="C13:D13"/>
    <mergeCell ref="C17:F17"/>
    <mergeCell ref="C18:F18"/>
    <mergeCell ref="A28:F28"/>
    <mergeCell ref="A38:F38"/>
    <mergeCell ref="A49:F49"/>
  </mergeCells>
  <conditionalFormatting sqref="A1:A3">
    <cfRule type="cellIs" dxfId="7" priority="4" stopIfTrue="1" operator="equal">
      <formula>"Business Name"</formula>
    </cfRule>
  </conditionalFormatting>
  <conditionalFormatting sqref="B31:E31">
    <cfRule type="cellIs" dxfId="6" priority="5" operator="greaterThan">
      <formula>0.8</formula>
    </cfRule>
  </conditionalFormatting>
  <conditionalFormatting sqref="B36:E36">
    <cfRule type="cellIs" dxfId="5" priority="3" operator="greaterThan">
      <formula>0.8</formula>
    </cfRule>
  </conditionalFormatting>
  <conditionalFormatting sqref="B44:E44">
    <cfRule type="cellIs" dxfId="4" priority="6" operator="greaterThan">
      <formula>1</formula>
    </cfRule>
  </conditionalFormatting>
  <printOptions headings="1" gridLines="1"/>
  <pageMargins left="0.25" right="0.25" top="0.5" bottom="0.5" header="0.3" footer="0.3"/>
  <pageSetup scale="85" fitToHeight="0" orientation="landscape" verticalDpi="0" r:id="rId1"/>
  <headerFooter>
    <oddHeader>&amp;R&amp;D &amp;T</oddHeader>
    <oddFooter>&amp;L&amp;F&amp;C&amp;A&amp;RPage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6"/>
  <sheetViews>
    <sheetView showGridLines="0" workbookViewId="0">
      <selection activeCell="A56" sqref="A56"/>
    </sheetView>
  </sheetViews>
  <sheetFormatPr defaultColWidth="9.140625" defaultRowHeight="18" customHeight="1" x14ac:dyDescent="0.2"/>
  <cols>
    <col min="1" max="1" width="40.7109375" bestFit="1" customWidth="1"/>
  </cols>
  <sheetData>
    <row r="1" spans="1:14" ht="18" customHeight="1" x14ac:dyDescent="0.25">
      <c r="A1" s="112" t="str">
        <f>Dashboard!A1</f>
        <v>Business Name</v>
      </c>
      <c r="B1" s="113"/>
      <c r="C1" s="113"/>
      <c r="D1" s="113"/>
      <c r="E1" s="113"/>
      <c r="F1" s="147"/>
      <c r="G1" s="147"/>
      <c r="H1" s="147"/>
      <c r="I1" s="147"/>
      <c r="J1" s="147"/>
      <c r="K1" s="147"/>
      <c r="L1" s="147"/>
      <c r="M1" s="147"/>
      <c r="N1" s="127"/>
    </row>
    <row r="2" spans="1:14" ht="18" customHeight="1" x14ac:dyDescent="0.2">
      <c r="A2" s="135" t="s">
        <v>0</v>
      </c>
      <c r="B2" s="136"/>
      <c r="C2" s="136"/>
      <c r="D2" s="136"/>
      <c r="E2" s="136"/>
      <c r="F2" s="136"/>
      <c r="G2" s="136"/>
      <c r="H2" s="136"/>
      <c r="I2" s="136"/>
      <c r="J2" s="136"/>
      <c r="K2" s="136"/>
      <c r="L2" s="136"/>
      <c r="M2" s="136"/>
      <c r="N2" s="137"/>
    </row>
    <row r="3" spans="1:14" ht="18" customHeight="1" thickBot="1" x14ac:dyDescent="0.25">
      <c r="A3" s="118" t="str">
        <f>Dashboard!A3</f>
        <v>12/31/YYYY (update)</v>
      </c>
      <c r="B3" s="119"/>
      <c r="C3" s="119"/>
      <c r="D3" s="119"/>
      <c r="E3" s="119"/>
      <c r="F3" s="119"/>
      <c r="G3" s="119"/>
      <c r="H3" s="119"/>
      <c r="I3" s="119"/>
      <c r="J3" s="119"/>
      <c r="K3" s="119"/>
      <c r="L3" s="119"/>
      <c r="M3" s="119"/>
      <c r="N3" s="120"/>
    </row>
    <row r="5" spans="1:14" ht="18" customHeight="1" x14ac:dyDescent="0.2">
      <c r="B5" s="52" t="s">
        <v>70</v>
      </c>
      <c r="C5" s="53" t="s">
        <v>71</v>
      </c>
      <c r="D5" s="54" t="s">
        <v>72</v>
      </c>
      <c r="E5" s="52" t="s">
        <v>73</v>
      </c>
      <c r="F5" s="53" t="s">
        <v>74</v>
      </c>
      <c r="G5" s="54" t="s">
        <v>75</v>
      </c>
      <c r="H5" s="52" t="s">
        <v>76</v>
      </c>
      <c r="I5" s="53" t="s">
        <v>77</v>
      </c>
      <c r="J5" s="54" t="s">
        <v>78</v>
      </c>
      <c r="K5" s="52" t="s">
        <v>79</v>
      </c>
      <c r="L5" s="53" t="s">
        <v>80</v>
      </c>
      <c r="M5" s="54" t="s">
        <v>81</v>
      </c>
      <c r="N5" s="65" t="s">
        <v>16</v>
      </c>
    </row>
    <row r="6" spans="1:14" ht="18" customHeight="1" x14ac:dyDescent="0.2">
      <c r="A6" s="48" t="s">
        <v>105</v>
      </c>
      <c r="B6" s="44"/>
      <c r="C6" s="45"/>
      <c r="D6" s="55"/>
      <c r="E6" s="40"/>
      <c r="F6" s="41"/>
      <c r="G6" s="63"/>
      <c r="H6" s="44"/>
      <c r="I6" s="45"/>
      <c r="J6" s="55"/>
      <c r="K6" s="40"/>
      <c r="L6" s="41"/>
      <c r="M6" s="63"/>
      <c r="N6" s="60">
        <f>SUM(B6:M6)</f>
        <v>0</v>
      </c>
    </row>
    <row r="7" spans="1:14" ht="18" customHeight="1" x14ac:dyDescent="0.2">
      <c r="A7" s="48" t="s">
        <v>106</v>
      </c>
      <c r="B7" s="44"/>
      <c r="C7" s="45"/>
      <c r="D7" s="55"/>
      <c r="E7" s="40"/>
      <c r="F7" s="41"/>
      <c r="G7" s="63"/>
      <c r="H7" s="44"/>
      <c r="I7" s="45"/>
      <c r="J7" s="55"/>
      <c r="K7" s="40"/>
      <c r="L7" s="41"/>
      <c r="M7" s="63"/>
      <c r="N7" s="60">
        <f>SUM(B7:M7)</f>
        <v>0</v>
      </c>
    </row>
    <row r="8" spans="1:14" ht="18" customHeight="1" x14ac:dyDescent="0.2">
      <c r="A8" s="48" t="s">
        <v>107</v>
      </c>
      <c r="B8" s="44"/>
      <c r="C8" s="45"/>
      <c r="D8" s="55"/>
      <c r="E8" s="40"/>
      <c r="F8" s="41"/>
      <c r="G8" s="63"/>
      <c r="H8" s="44"/>
      <c r="I8" s="45"/>
      <c r="J8" s="55"/>
      <c r="K8" s="40"/>
      <c r="L8" s="41"/>
      <c r="M8" s="63"/>
      <c r="N8" s="60">
        <f>SUM(B8:M8)</f>
        <v>0</v>
      </c>
    </row>
    <row r="9" spans="1:14" ht="18" customHeight="1" x14ac:dyDescent="0.2">
      <c r="A9" s="48" t="s">
        <v>14</v>
      </c>
      <c r="B9" s="46"/>
      <c r="C9" s="47"/>
      <c r="D9" s="56"/>
      <c r="E9" s="42"/>
      <c r="F9" s="43"/>
      <c r="G9" s="64"/>
      <c r="H9" s="46"/>
      <c r="I9" s="47"/>
      <c r="J9" s="56"/>
      <c r="K9" s="42"/>
      <c r="L9" s="43"/>
      <c r="M9" s="64"/>
      <c r="N9" s="62">
        <f>SUM(B9:M9)</f>
        <v>0</v>
      </c>
    </row>
    <row r="10" spans="1:14" ht="18" customHeight="1" x14ac:dyDescent="0.2">
      <c r="A10" s="48" t="s">
        <v>82</v>
      </c>
      <c r="B10" s="59">
        <f>B6+B7-B8-B9</f>
        <v>0</v>
      </c>
      <c r="C10" s="33">
        <f t="shared" ref="C10:N10" si="0">C6+C7-C8-C9</f>
        <v>0</v>
      </c>
      <c r="D10" s="60">
        <f t="shared" si="0"/>
        <v>0</v>
      </c>
      <c r="E10" s="59">
        <f t="shared" si="0"/>
        <v>0</v>
      </c>
      <c r="F10" s="33">
        <f t="shared" si="0"/>
        <v>0</v>
      </c>
      <c r="G10" s="60">
        <f t="shared" si="0"/>
        <v>0</v>
      </c>
      <c r="H10" s="59">
        <f t="shared" si="0"/>
        <v>0</v>
      </c>
      <c r="I10" s="33">
        <f t="shared" si="0"/>
        <v>0</v>
      </c>
      <c r="J10" s="60">
        <f t="shared" si="0"/>
        <v>0</v>
      </c>
      <c r="K10" s="59">
        <f t="shared" si="0"/>
        <v>0</v>
      </c>
      <c r="L10" s="33">
        <f t="shared" si="0"/>
        <v>0</v>
      </c>
      <c r="M10" s="60">
        <f t="shared" si="0"/>
        <v>0</v>
      </c>
      <c r="N10" s="60">
        <f t="shared" si="0"/>
        <v>0</v>
      </c>
    </row>
    <row r="11" spans="1:14" ht="18" customHeight="1" x14ac:dyDescent="0.2">
      <c r="B11" s="37"/>
      <c r="C11" s="5"/>
      <c r="D11" s="38"/>
      <c r="E11" s="37"/>
      <c r="F11" s="5"/>
      <c r="G11" s="38"/>
      <c r="H11" s="37"/>
      <c r="I11" s="5"/>
      <c r="J11" s="38"/>
      <c r="K11" s="37"/>
      <c r="L11" s="5"/>
      <c r="M11" s="38"/>
      <c r="N11" s="38"/>
    </row>
    <row r="12" spans="1:14" ht="18" customHeight="1" x14ac:dyDescent="0.2">
      <c r="A12" t="s">
        <v>91</v>
      </c>
      <c r="B12" s="37"/>
      <c r="C12" s="5"/>
      <c r="D12" s="38"/>
      <c r="E12" s="37"/>
      <c r="F12" s="5"/>
      <c r="G12" s="38"/>
      <c r="H12" s="37"/>
      <c r="I12" s="5"/>
      <c r="J12" s="38"/>
      <c r="K12" s="37"/>
      <c r="L12" s="5"/>
      <c r="M12" s="38"/>
      <c r="N12" s="38"/>
    </row>
    <row r="13" spans="1:14" ht="18" customHeight="1" x14ac:dyDescent="0.2">
      <c r="A13" s="49" t="s">
        <v>89</v>
      </c>
      <c r="B13" s="44"/>
      <c r="C13" s="45"/>
      <c r="D13" s="55"/>
      <c r="E13" s="40"/>
      <c r="F13" s="41"/>
      <c r="G13" s="63"/>
      <c r="H13" s="44"/>
      <c r="I13" s="45"/>
      <c r="J13" s="55"/>
      <c r="K13" s="40"/>
      <c r="L13" s="41"/>
      <c r="M13" s="63"/>
      <c r="N13" s="60">
        <f t="shared" ref="N13" si="1">SUM(B13:M13)</f>
        <v>0</v>
      </c>
    </row>
    <row r="14" spans="1:14" ht="18" customHeight="1" x14ac:dyDescent="0.2">
      <c r="A14" s="49" t="s">
        <v>90</v>
      </c>
      <c r="B14" s="44"/>
      <c r="C14" s="45"/>
      <c r="D14" s="55"/>
      <c r="E14" s="40"/>
      <c r="F14" s="41"/>
      <c r="G14" s="63"/>
      <c r="H14" s="44"/>
      <c r="I14" s="45"/>
      <c r="J14" s="55"/>
      <c r="K14" s="40"/>
      <c r="L14" s="41"/>
      <c r="M14" s="63"/>
      <c r="N14" s="60">
        <f t="shared" ref="N14:N62" si="2">SUM(B14:M14)</f>
        <v>0</v>
      </c>
    </row>
    <row r="15" spans="1:14" ht="18" customHeight="1" x14ac:dyDescent="0.2">
      <c r="A15" s="49" t="s">
        <v>13</v>
      </c>
      <c r="B15" s="44"/>
      <c r="C15" s="45"/>
      <c r="D15" s="55"/>
      <c r="E15" s="40"/>
      <c r="F15" s="41"/>
      <c r="G15" s="63"/>
      <c r="H15" s="44"/>
      <c r="I15" s="45"/>
      <c r="J15" s="55"/>
      <c r="K15" s="40"/>
      <c r="L15" s="41"/>
      <c r="M15" s="63"/>
      <c r="N15" s="60">
        <f t="shared" si="2"/>
        <v>0</v>
      </c>
    </row>
    <row r="16" spans="1:14" ht="18" customHeight="1" x14ac:dyDescent="0.2">
      <c r="B16" s="37"/>
      <c r="C16" s="5"/>
      <c r="D16" s="38"/>
      <c r="E16" s="37"/>
      <c r="F16" s="5"/>
      <c r="G16" s="38"/>
      <c r="H16" s="37"/>
      <c r="I16" s="5"/>
      <c r="J16" s="38"/>
      <c r="K16" s="37"/>
      <c r="L16" s="5"/>
      <c r="M16" s="38"/>
      <c r="N16" s="38"/>
    </row>
    <row r="17" spans="1:14" ht="18" customHeight="1" x14ac:dyDescent="0.2">
      <c r="A17" s="31" t="s">
        <v>102</v>
      </c>
      <c r="B17" s="44"/>
      <c r="C17" s="45"/>
      <c r="D17" s="55"/>
      <c r="E17" s="40"/>
      <c r="F17" s="41"/>
      <c r="G17" s="63"/>
      <c r="H17" s="44"/>
      <c r="I17" s="45"/>
      <c r="J17" s="55"/>
      <c r="K17" s="40"/>
      <c r="L17" s="41"/>
      <c r="M17" s="63"/>
      <c r="N17" s="60">
        <f t="shared" si="2"/>
        <v>0</v>
      </c>
    </row>
    <row r="18" spans="1:14" ht="18" customHeight="1" x14ac:dyDescent="0.2">
      <c r="A18" s="49" t="s">
        <v>93</v>
      </c>
      <c r="B18" s="44"/>
      <c r="C18" s="45"/>
      <c r="D18" s="55"/>
      <c r="E18" s="40"/>
      <c r="F18" s="41"/>
      <c r="G18" s="63"/>
      <c r="H18" s="44"/>
      <c r="I18" s="45"/>
      <c r="J18" s="55"/>
      <c r="K18" s="40"/>
      <c r="L18" s="41"/>
      <c r="M18" s="63"/>
      <c r="N18" s="60">
        <f t="shared" si="2"/>
        <v>0</v>
      </c>
    </row>
    <row r="19" spans="1:14" ht="18" customHeight="1" x14ac:dyDescent="0.2">
      <c r="A19" s="50" t="s">
        <v>101</v>
      </c>
      <c r="B19" s="44"/>
      <c r="C19" s="45"/>
      <c r="D19" s="55"/>
      <c r="E19" s="40"/>
      <c r="F19" s="41"/>
      <c r="G19" s="63"/>
      <c r="H19" s="44"/>
      <c r="I19" s="45"/>
      <c r="J19" s="55"/>
      <c r="K19" s="40"/>
      <c r="L19" s="41"/>
      <c r="M19" s="63"/>
      <c r="N19" s="60">
        <f t="shared" si="2"/>
        <v>0</v>
      </c>
    </row>
    <row r="20" spans="1:14" ht="18" customHeight="1" x14ac:dyDescent="0.2">
      <c r="A20" s="50" t="s">
        <v>100</v>
      </c>
      <c r="B20" s="44"/>
      <c r="C20" s="45"/>
      <c r="D20" s="55"/>
      <c r="E20" s="40"/>
      <c r="F20" s="41"/>
      <c r="G20" s="63"/>
      <c r="H20" s="44"/>
      <c r="I20" s="45"/>
      <c r="J20" s="55"/>
      <c r="K20" s="40"/>
      <c r="L20" s="41"/>
      <c r="M20" s="63"/>
      <c r="N20" s="60">
        <f t="shared" si="2"/>
        <v>0</v>
      </c>
    </row>
    <row r="21" spans="1:14" ht="18" customHeight="1" x14ac:dyDescent="0.2">
      <c r="A21" s="50" t="s">
        <v>99</v>
      </c>
      <c r="B21" s="44"/>
      <c r="C21" s="45"/>
      <c r="D21" s="55"/>
      <c r="E21" s="40"/>
      <c r="F21" s="41"/>
      <c r="G21" s="63"/>
      <c r="H21" s="44"/>
      <c r="I21" s="45"/>
      <c r="J21" s="55"/>
      <c r="K21" s="40"/>
      <c r="L21" s="41"/>
      <c r="M21" s="63"/>
      <c r="N21" s="60">
        <f t="shared" si="2"/>
        <v>0</v>
      </c>
    </row>
    <row r="22" spans="1:14" ht="18" customHeight="1" x14ac:dyDescent="0.2">
      <c r="A22" s="50" t="s">
        <v>98</v>
      </c>
      <c r="B22" s="44"/>
      <c r="C22" s="45"/>
      <c r="D22" s="55"/>
      <c r="E22" s="40"/>
      <c r="F22" s="41"/>
      <c r="G22" s="63"/>
      <c r="H22" s="44"/>
      <c r="I22" s="45"/>
      <c r="J22" s="55"/>
      <c r="K22" s="40"/>
      <c r="L22" s="41"/>
      <c r="M22" s="63"/>
      <c r="N22" s="60">
        <f t="shared" si="2"/>
        <v>0</v>
      </c>
    </row>
    <row r="23" spans="1:14" ht="18" customHeight="1" x14ac:dyDescent="0.2">
      <c r="B23" s="37"/>
      <c r="C23" s="5"/>
      <c r="D23" s="38"/>
      <c r="E23" s="37"/>
      <c r="F23" s="5"/>
      <c r="G23" s="38"/>
      <c r="H23" s="37"/>
      <c r="I23" s="5"/>
      <c r="J23" s="38"/>
      <c r="K23" s="37"/>
      <c r="L23" s="5"/>
      <c r="M23" s="38"/>
      <c r="N23" s="38"/>
    </row>
    <row r="24" spans="1:14" ht="18" customHeight="1" x14ac:dyDescent="0.2">
      <c r="A24" s="31" t="s">
        <v>18</v>
      </c>
      <c r="B24" s="44"/>
      <c r="C24" s="45"/>
      <c r="D24" s="55"/>
      <c r="E24" s="40"/>
      <c r="F24" s="41"/>
      <c r="G24" s="63"/>
      <c r="H24" s="44"/>
      <c r="I24" s="45"/>
      <c r="J24" s="55"/>
      <c r="K24" s="40"/>
      <c r="L24" s="41"/>
      <c r="M24" s="63"/>
      <c r="N24" s="60">
        <f t="shared" si="2"/>
        <v>0</v>
      </c>
    </row>
    <row r="25" spans="1:14" ht="18" customHeight="1" x14ac:dyDescent="0.2">
      <c r="A25" s="50" t="s">
        <v>119</v>
      </c>
      <c r="B25" s="44"/>
      <c r="C25" s="45"/>
      <c r="D25" s="55"/>
      <c r="E25" s="40"/>
      <c r="F25" s="41"/>
      <c r="G25" s="63"/>
      <c r="H25" s="44"/>
      <c r="I25" s="45"/>
      <c r="J25" s="55"/>
      <c r="K25" s="40"/>
      <c r="L25" s="41"/>
      <c r="M25" s="63"/>
      <c r="N25" s="60">
        <f t="shared" si="2"/>
        <v>0</v>
      </c>
    </row>
    <row r="26" spans="1:14" ht="18" customHeight="1" x14ac:dyDescent="0.2">
      <c r="A26" s="50" t="s">
        <v>104</v>
      </c>
      <c r="B26" s="44"/>
      <c r="C26" s="45"/>
      <c r="D26" s="55"/>
      <c r="E26" s="40"/>
      <c r="F26" s="41"/>
      <c r="G26" s="63"/>
      <c r="H26" s="44"/>
      <c r="I26" s="45"/>
      <c r="J26" s="55"/>
      <c r="K26" s="40"/>
      <c r="L26" s="41"/>
      <c r="M26" s="63"/>
      <c r="N26" s="60">
        <f t="shared" si="2"/>
        <v>0</v>
      </c>
    </row>
    <row r="27" spans="1:14" ht="18" customHeight="1" x14ac:dyDescent="0.2">
      <c r="A27" s="50" t="s">
        <v>108</v>
      </c>
      <c r="B27" s="44"/>
      <c r="C27" s="45"/>
      <c r="D27" s="55"/>
      <c r="E27" s="40"/>
      <c r="F27" s="41"/>
      <c r="G27" s="63"/>
      <c r="H27" s="44"/>
      <c r="I27" s="45"/>
      <c r="J27" s="55"/>
      <c r="K27" s="40"/>
      <c r="L27" s="41"/>
      <c r="M27" s="63"/>
      <c r="N27" s="60">
        <f t="shared" si="2"/>
        <v>0</v>
      </c>
    </row>
    <row r="28" spans="1:14" ht="18" customHeight="1" x14ac:dyDescent="0.2">
      <c r="A28" s="49" t="s">
        <v>94</v>
      </c>
      <c r="B28" s="44"/>
      <c r="C28" s="45"/>
      <c r="D28" s="55"/>
      <c r="E28" s="40"/>
      <c r="F28" s="41"/>
      <c r="G28" s="63"/>
      <c r="H28" s="44"/>
      <c r="I28" s="45"/>
      <c r="J28" s="55"/>
      <c r="K28" s="40"/>
      <c r="L28" s="41"/>
      <c r="M28" s="63"/>
      <c r="N28" s="60">
        <f t="shared" si="2"/>
        <v>0</v>
      </c>
    </row>
    <row r="29" spans="1:14" ht="18" customHeight="1" x14ac:dyDescent="0.2">
      <c r="A29" s="49" t="s">
        <v>17</v>
      </c>
      <c r="B29" s="44"/>
      <c r="C29" s="45"/>
      <c r="D29" s="55"/>
      <c r="E29" s="40"/>
      <c r="F29" s="41"/>
      <c r="G29" s="63"/>
      <c r="H29" s="44"/>
      <c r="I29" s="45"/>
      <c r="J29" s="55"/>
      <c r="K29" s="40"/>
      <c r="L29" s="41"/>
      <c r="M29" s="63"/>
      <c r="N29" s="60">
        <f t="shared" si="2"/>
        <v>0</v>
      </c>
    </row>
    <row r="30" spans="1:14" ht="18" customHeight="1" x14ac:dyDescent="0.2">
      <c r="A30" s="49" t="s">
        <v>3</v>
      </c>
      <c r="B30" s="44"/>
      <c r="C30" s="45"/>
      <c r="D30" s="55"/>
      <c r="E30" s="40"/>
      <c r="F30" s="41"/>
      <c r="G30" s="63"/>
      <c r="H30" s="44"/>
      <c r="I30" s="45"/>
      <c r="J30" s="55"/>
      <c r="K30" s="40"/>
      <c r="L30" s="41"/>
      <c r="M30" s="63"/>
      <c r="N30" s="60">
        <f t="shared" si="2"/>
        <v>0</v>
      </c>
    </row>
    <row r="31" spans="1:14" ht="18" customHeight="1" x14ac:dyDescent="0.2">
      <c r="A31" s="50" t="s">
        <v>118</v>
      </c>
      <c r="B31" s="44"/>
      <c r="C31" s="45"/>
      <c r="D31" s="55"/>
      <c r="E31" s="40"/>
      <c r="F31" s="41"/>
      <c r="G31" s="63"/>
      <c r="H31" s="44"/>
      <c r="I31" s="45"/>
      <c r="J31" s="55"/>
      <c r="K31" s="40"/>
      <c r="L31" s="41"/>
      <c r="M31" s="63"/>
      <c r="N31" s="60">
        <f t="shared" si="2"/>
        <v>0</v>
      </c>
    </row>
    <row r="32" spans="1:14" ht="18" customHeight="1" x14ac:dyDescent="0.2">
      <c r="A32" s="50" t="s">
        <v>109</v>
      </c>
      <c r="B32" s="44"/>
      <c r="C32" s="45"/>
      <c r="D32" s="55"/>
      <c r="E32" s="40"/>
      <c r="F32" s="41"/>
      <c r="G32" s="63"/>
      <c r="H32" s="44"/>
      <c r="I32" s="45"/>
      <c r="J32" s="55"/>
      <c r="K32" s="40"/>
      <c r="L32" s="41"/>
      <c r="M32" s="63"/>
      <c r="N32" s="60">
        <f t="shared" si="2"/>
        <v>0</v>
      </c>
    </row>
    <row r="33" spans="1:14" ht="18" customHeight="1" x14ac:dyDescent="0.2">
      <c r="A33" s="50" t="s">
        <v>110</v>
      </c>
      <c r="B33" s="44"/>
      <c r="C33" s="45"/>
      <c r="D33" s="55"/>
      <c r="E33" s="40"/>
      <c r="F33" s="41"/>
      <c r="G33" s="63"/>
      <c r="H33" s="44"/>
      <c r="I33" s="45"/>
      <c r="J33" s="55"/>
      <c r="K33" s="40"/>
      <c r="L33" s="41"/>
      <c r="M33" s="63"/>
      <c r="N33" s="60">
        <f t="shared" si="2"/>
        <v>0</v>
      </c>
    </row>
    <row r="34" spans="1:14" ht="18" customHeight="1" x14ac:dyDescent="0.2">
      <c r="A34" s="49" t="s">
        <v>95</v>
      </c>
      <c r="B34" s="44"/>
      <c r="C34" s="45"/>
      <c r="D34" s="55"/>
      <c r="E34" s="40"/>
      <c r="F34" s="41"/>
      <c r="G34" s="63"/>
      <c r="H34" s="44"/>
      <c r="I34" s="45"/>
      <c r="J34" s="55"/>
      <c r="K34" s="40"/>
      <c r="L34" s="41"/>
      <c r="M34" s="63"/>
      <c r="N34" s="60">
        <f t="shared" si="2"/>
        <v>0</v>
      </c>
    </row>
    <row r="35" spans="1:14" ht="18" customHeight="1" x14ac:dyDescent="0.2">
      <c r="A35" s="50" t="s">
        <v>111</v>
      </c>
      <c r="B35" s="44"/>
      <c r="C35" s="45"/>
      <c r="D35" s="55"/>
      <c r="E35" s="40"/>
      <c r="F35" s="41"/>
      <c r="G35" s="63"/>
      <c r="H35" s="44"/>
      <c r="I35" s="45"/>
      <c r="J35" s="55"/>
      <c r="K35" s="40"/>
      <c r="L35" s="41"/>
      <c r="M35" s="63"/>
      <c r="N35" s="60">
        <f t="shared" si="2"/>
        <v>0</v>
      </c>
    </row>
    <row r="36" spans="1:14" ht="18" customHeight="1" x14ac:dyDescent="0.2">
      <c r="A36" s="49" t="s">
        <v>4</v>
      </c>
      <c r="B36" s="44"/>
      <c r="C36" s="45"/>
      <c r="D36" s="55"/>
      <c r="E36" s="40"/>
      <c r="F36" s="41"/>
      <c r="G36" s="63"/>
      <c r="H36" s="44"/>
      <c r="I36" s="45"/>
      <c r="J36" s="55"/>
      <c r="K36" s="40"/>
      <c r="L36" s="41"/>
      <c r="M36" s="63"/>
      <c r="N36" s="60">
        <f t="shared" si="2"/>
        <v>0</v>
      </c>
    </row>
    <row r="37" spans="1:14" ht="18" customHeight="1" x14ac:dyDescent="0.2">
      <c r="A37" s="49" t="s">
        <v>96</v>
      </c>
      <c r="B37" s="44"/>
      <c r="C37" s="45"/>
      <c r="D37" s="55"/>
      <c r="E37" s="40"/>
      <c r="F37" s="41"/>
      <c r="G37" s="63"/>
      <c r="H37" s="44"/>
      <c r="I37" s="45"/>
      <c r="J37" s="55"/>
      <c r="K37" s="40"/>
      <c r="L37" s="41"/>
      <c r="M37" s="63"/>
      <c r="N37" s="60">
        <f t="shared" si="2"/>
        <v>0</v>
      </c>
    </row>
    <row r="38" spans="1:14" ht="18" customHeight="1" x14ac:dyDescent="0.2">
      <c r="A38" s="49" t="s">
        <v>5</v>
      </c>
      <c r="B38" s="44"/>
      <c r="C38" s="45"/>
      <c r="D38" s="55"/>
      <c r="E38" s="40"/>
      <c r="F38" s="41"/>
      <c r="G38" s="63"/>
      <c r="H38" s="44"/>
      <c r="I38" s="45"/>
      <c r="J38" s="55"/>
      <c r="K38" s="40"/>
      <c r="L38" s="41"/>
      <c r="M38" s="63"/>
      <c r="N38" s="60">
        <f t="shared" si="2"/>
        <v>0</v>
      </c>
    </row>
    <row r="39" spans="1:14" ht="18" customHeight="1" x14ac:dyDescent="0.2">
      <c r="A39" s="50" t="s">
        <v>112</v>
      </c>
      <c r="B39" s="44"/>
      <c r="C39" s="45"/>
      <c r="D39" s="55"/>
      <c r="E39" s="40"/>
      <c r="F39" s="41"/>
      <c r="G39" s="63"/>
      <c r="H39" s="44"/>
      <c r="I39" s="45"/>
      <c r="J39" s="55"/>
      <c r="K39" s="40"/>
      <c r="L39" s="41"/>
      <c r="M39" s="63"/>
      <c r="N39" s="60">
        <f t="shared" si="2"/>
        <v>0</v>
      </c>
    </row>
    <row r="40" spans="1:14" ht="18" customHeight="1" x14ac:dyDescent="0.2">
      <c r="A40" s="50" t="s">
        <v>113</v>
      </c>
      <c r="B40" s="44"/>
      <c r="C40" s="45"/>
      <c r="D40" s="55"/>
      <c r="E40" s="40"/>
      <c r="F40" s="41"/>
      <c r="G40" s="63"/>
      <c r="H40" s="44"/>
      <c r="I40" s="45"/>
      <c r="J40" s="55"/>
      <c r="K40" s="40"/>
      <c r="L40" s="41"/>
      <c r="M40" s="63"/>
      <c r="N40" s="60">
        <f t="shared" si="2"/>
        <v>0</v>
      </c>
    </row>
    <row r="41" spans="1:14" ht="18" customHeight="1" x14ac:dyDescent="0.2">
      <c r="A41" s="50" t="s">
        <v>114</v>
      </c>
      <c r="B41" s="44"/>
      <c r="C41" s="45"/>
      <c r="D41" s="55"/>
      <c r="E41" s="40"/>
      <c r="F41" s="41"/>
      <c r="G41" s="63"/>
      <c r="H41" s="44"/>
      <c r="I41" s="45"/>
      <c r="J41" s="55"/>
      <c r="K41" s="40"/>
      <c r="L41" s="41"/>
      <c r="M41" s="63"/>
      <c r="N41" s="60">
        <f t="shared" si="2"/>
        <v>0</v>
      </c>
    </row>
    <row r="42" spans="1:14" ht="18" customHeight="1" x14ac:dyDescent="0.2">
      <c r="A42" s="49" t="s">
        <v>8</v>
      </c>
      <c r="B42" s="44"/>
      <c r="C42" s="45"/>
      <c r="D42" s="55"/>
      <c r="E42" s="40"/>
      <c r="F42" s="41"/>
      <c r="G42" s="63"/>
      <c r="H42" s="44"/>
      <c r="I42" s="45"/>
      <c r="J42" s="55"/>
      <c r="K42" s="40"/>
      <c r="L42" s="41"/>
      <c r="M42" s="63"/>
      <c r="N42" s="60">
        <f t="shared" si="2"/>
        <v>0</v>
      </c>
    </row>
    <row r="43" spans="1:14" ht="18" customHeight="1" x14ac:dyDescent="0.2">
      <c r="A43" s="49" t="s">
        <v>7</v>
      </c>
      <c r="B43" s="44"/>
      <c r="C43" s="45"/>
      <c r="D43" s="55"/>
      <c r="E43" s="40"/>
      <c r="F43" s="41"/>
      <c r="G43" s="63"/>
      <c r="H43" s="44"/>
      <c r="I43" s="45"/>
      <c r="J43" s="55"/>
      <c r="K43" s="40"/>
      <c r="L43" s="41"/>
      <c r="M43" s="63"/>
      <c r="N43" s="60">
        <f t="shared" si="2"/>
        <v>0</v>
      </c>
    </row>
    <row r="44" spans="1:14" ht="18" customHeight="1" x14ac:dyDescent="0.2">
      <c r="A44" s="49" t="s">
        <v>9</v>
      </c>
      <c r="B44" s="44"/>
      <c r="C44" s="45"/>
      <c r="D44" s="55"/>
      <c r="E44" s="40"/>
      <c r="F44" s="41"/>
      <c r="G44" s="63"/>
      <c r="H44" s="44"/>
      <c r="I44" s="45"/>
      <c r="J44" s="55"/>
      <c r="K44" s="40"/>
      <c r="L44" s="41"/>
      <c r="M44" s="63"/>
      <c r="N44" s="60">
        <f t="shared" si="2"/>
        <v>0</v>
      </c>
    </row>
    <row r="45" spans="1:14" ht="18" customHeight="1" x14ac:dyDescent="0.2">
      <c r="A45" s="49" t="s">
        <v>10</v>
      </c>
      <c r="B45" s="44"/>
      <c r="C45" s="45"/>
      <c r="D45" s="55"/>
      <c r="E45" s="40"/>
      <c r="F45" s="41"/>
      <c r="G45" s="63"/>
      <c r="H45" s="44"/>
      <c r="I45" s="45"/>
      <c r="J45" s="55"/>
      <c r="K45" s="40"/>
      <c r="L45" s="41"/>
      <c r="M45" s="63"/>
      <c r="N45" s="60">
        <f t="shared" si="2"/>
        <v>0</v>
      </c>
    </row>
    <row r="46" spans="1:14" ht="18" customHeight="1" x14ac:dyDescent="0.2">
      <c r="A46" s="50" t="s">
        <v>115</v>
      </c>
      <c r="B46" s="44"/>
      <c r="C46" s="45"/>
      <c r="D46" s="55"/>
      <c r="E46" s="40"/>
      <c r="F46" s="41"/>
      <c r="G46" s="63"/>
      <c r="H46" s="44"/>
      <c r="I46" s="45"/>
      <c r="J46" s="55"/>
      <c r="K46" s="40"/>
      <c r="L46" s="41"/>
      <c r="M46" s="63"/>
      <c r="N46" s="60">
        <f t="shared" si="2"/>
        <v>0</v>
      </c>
    </row>
    <row r="47" spans="1:14" ht="18" customHeight="1" x14ac:dyDescent="0.2">
      <c r="A47" s="50" t="s">
        <v>116</v>
      </c>
      <c r="B47" s="44"/>
      <c r="C47" s="45"/>
      <c r="D47" s="55"/>
      <c r="E47" s="40"/>
      <c r="F47" s="41"/>
      <c r="G47" s="63"/>
      <c r="H47" s="44"/>
      <c r="I47" s="45"/>
      <c r="J47" s="55"/>
      <c r="K47" s="40"/>
      <c r="L47" s="41"/>
      <c r="M47" s="63"/>
      <c r="N47" s="60">
        <f t="shared" si="2"/>
        <v>0</v>
      </c>
    </row>
    <row r="48" spans="1:14" ht="18" customHeight="1" x14ac:dyDescent="0.2">
      <c r="A48" s="50" t="s">
        <v>103</v>
      </c>
      <c r="B48" s="44"/>
      <c r="C48" s="45"/>
      <c r="D48" s="55"/>
      <c r="E48" s="40"/>
      <c r="F48" s="41"/>
      <c r="G48" s="63"/>
      <c r="H48" s="44"/>
      <c r="I48" s="45"/>
      <c r="J48" s="55"/>
      <c r="K48" s="40"/>
      <c r="L48" s="41"/>
      <c r="M48" s="63"/>
      <c r="N48" s="60">
        <f t="shared" si="2"/>
        <v>0</v>
      </c>
    </row>
    <row r="49" spans="1:14" ht="18" customHeight="1" x14ac:dyDescent="0.2">
      <c r="A49" s="49" t="s">
        <v>12</v>
      </c>
      <c r="B49" s="44"/>
      <c r="C49" s="45"/>
      <c r="D49" s="55"/>
      <c r="E49" s="40"/>
      <c r="F49" s="41"/>
      <c r="G49" s="63"/>
      <c r="H49" s="44"/>
      <c r="I49" s="45"/>
      <c r="J49" s="55"/>
      <c r="K49" s="40"/>
      <c r="L49" s="41"/>
      <c r="M49" s="63"/>
      <c r="N49" s="60">
        <f t="shared" si="2"/>
        <v>0</v>
      </c>
    </row>
    <row r="50" spans="1:14" ht="18" customHeight="1" x14ac:dyDescent="0.2">
      <c r="A50" s="49" t="s">
        <v>1</v>
      </c>
      <c r="B50" s="44"/>
      <c r="C50" s="45"/>
      <c r="D50" s="55"/>
      <c r="E50" s="40"/>
      <c r="F50" s="41"/>
      <c r="G50" s="63"/>
      <c r="H50" s="44"/>
      <c r="I50" s="45"/>
      <c r="J50" s="55"/>
      <c r="K50" s="40"/>
      <c r="L50" s="41"/>
      <c r="M50" s="63"/>
      <c r="N50" s="60">
        <f t="shared" si="2"/>
        <v>0</v>
      </c>
    </row>
    <row r="51" spans="1:14" ht="18" customHeight="1" x14ac:dyDescent="0.2">
      <c r="A51" s="49" t="s">
        <v>92</v>
      </c>
      <c r="B51" s="44"/>
      <c r="C51" s="45"/>
      <c r="D51" s="55"/>
      <c r="E51" s="40"/>
      <c r="F51" s="41"/>
      <c r="G51" s="63"/>
      <c r="H51" s="44"/>
      <c r="I51" s="45"/>
      <c r="J51" s="55"/>
      <c r="K51" s="40"/>
      <c r="L51" s="41"/>
      <c r="M51" s="63"/>
      <c r="N51" s="60">
        <f t="shared" si="2"/>
        <v>0</v>
      </c>
    </row>
    <row r="52" spans="1:14" ht="18" customHeight="1" x14ac:dyDescent="0.2">
      <c r="A52" s="50" t="s">
        <v>117</v>
      </c>
      <c r="B52" s="44"/>
      <c r="C52" s="45"/>
      <c r="D52" s="55"/>
      <c r="E52" s="40"/>
      <c r="F52" s="41"/>
      <c r="G52" s="63"/>
      <c r="H52" s="44"/>
      <c r="I52" s="45"/>
      <c r="J52" s="55"/>
      <c r="K52" s="40"/>
      <c r="L52" s="41"/>
      <c r="M52" s="63"/>
      <c r="N52" s="60">
        <f t="shared" si="2"/>
        <v>0</v>
      </c>
    </row>
    <row r="53" spans="1:14" ht="18" customHeight="1" x14ac:dyDescent="0.2">
      <c r="A53" s="50" t="s">
        <v>55</v>
      </c>
      <c r="B53" s="44"/>
      <c r="C53" s="45"/>
      <c r="D53" s="55"/>
      <c r="E53" s="40"/>
      <c r="F53" s="41"/>
      <c r="G53" s="63"/>
      <c r="H53" s="44"/>
      <c r="I53" s="45"/>
      <c r="J53" s="55"/>
      <c r="K53" s="40"/>
      <c r="L53" s="41"/>
      <c r="M53" s="63"/>
      <c r="N53" s="60">
        <f t="shared" si="2"/>
        <v>0</v>
      </c>
    </row>
    <row r="54" spans="1:14" ht="18" customHeight="1" x14ac:dyDescent="0.2">
      <c r="A54" s="50" t="s">
        <v>56</v>
      </c>
      <c r="B54" s="44"/>
      <c r="C54" s="45"/>
      <c r="D54" s="55"/>
      <c r="E54" s="40"/>
      <c r="F54" s="41"/>
      <c r="G54" s="63"/>
      <c r="H54" s="44"/>
      <c r="I54" s="45"/>
      <c r="J54" s="55"/>
      <c r="K54" s="40"/>
      <c r="L54" s="41"/>
      <c r="M54" s="63"/>
      <c r="N54" s="60">
        <f t="shared" si="2"/>
        <v>0</v>
      </c>
    </row>
    <row r="55" spans="1:14" ht="18" customHeight="1" x14ac:dyDescent="0.2">
      <c r="A55" s="50" t="s">
        <v>97</v>
      </c>
      <c r="B55" s="44"/>
      <c r="C55" s="45"/>
      <c r="D55" s="55"/>
      <c r="E55" s="40"/>
      <c r="F55" s="41"/>
      <c r="G55" s="63"/>
      <c r="H55" s="44"/>
      <c r="I55" s="45"/>
      <c r="J55" s="55"/>
      <c r="K55" s="40"/>
      <c r="L55" s="41"/>
      <c r="M55" s="63"/>
      <c r="N55" s="60">
        <f t="shared" si="2"/>
        <v>0</v>
      </c>
    </row>
    <row r="56" spans="1:14" ht="18" customHeight="1" x14ac:dyDescent="0.2">
      <c r="B56" s="37"/>
      <c r="C56" s="5"/>
      <c r="D56" s="38"/>
      <c r="E56" s="37"/>
      <c r="F56" s="5"/>
      <c r="G56" s="38"/>
      <c r="H56" s="37"/>
      <c r="I56" s="5"/>
      <c r="J56" s="38"/>
      <c r="K56" s="37"/>
      <c r="L56" s="5"/>
      <c r="M56" s="38"/>
      <c r="N56" s="38"/>
    </row>
    <row r="57" spans="1:14" ht="18" customHeight="1" x14ac:dyDescent="0.2">
      <c r="A57" t="s">
        <v>120</v>
      </c>
      <c r="B57" s="44"/>
      <c r="C57" s="45"/>
      <c r="D57" s="55"/>
      <c r="E57" s="40"/>
      <c r="F57" s="41"/>
      <c r="G57" s="63"/>
      <c r="H57" s="44"/>
      <c r="I57" s="45"/>
      <c r="J57" s="55"/>
      <c r="K57" s="40"/>
      <c r="L57" s="41"/>
      <c r="M57" s="63"/>
      <c r="N57" s="60">
        <f t="shared" si="2"/>
        <v>0</v>
      </c>
    </row>
    <row r="58" spans="1:14" ht="18" customHeight="1" x14ac:dyDescent="0.2">
      <c r="A58" s="49" t="s">
        <v>83</v>
      </c>
      <c r="B58" s="44"/>
      <c r="C58" s="45"/>
      <c r="D58" s="55"/>
      <c r="E58" s="40"/>
      <c r="F58" s="41"/>
      <c r="G58" s="63"/>
      <c r="H58" s="44"/>
      <c r="I58" s="45"/>
      <c r="J58" s="55"/>
      <c r="K58" s="40"/>
      <c r="L58" s="41"/>
      <c r="M58" s="63"/>
      <c r="N58" s="60">
        <f t="shared" si="2"/>
        <v>0</v>
      </c>
    </row>
    <row r="59" spans="1:14" ht="18" customHeight="1" x14ac:dyDescent="0.2">
      <c r="A59" s="49" t="s">
        <v>84</v>
      </c>
      <c r="B59" s="44"/>
      <c r="C59" s="45"/>
      <c r="D59" s="55"/>
      <c r="E59" s="40"/>
      <c r="F59" s="41"/>
      <c r="G59" s="63"/>
      <c r="H59" s="44"/>
      <c r="I59" s="45"/>
      <c r="J59" s="55"/>
      <c r="K59" s="40"/>
      <c r="L59" s="41"/>
      <c r="M59" s="63"/>
      <c r="N59" s="60">
        <f t="shared" si="2"/>
        <v>0</v>
      </c>
    </row>
    <row r="60" spans="1:14" ht="18" customHeight="1" x14ac:dyDescent="0.2">
      <c r="A60" s="49" t="s">
        <v>85</v>
      </c>
      <c r="B60" s="44"/>
      <c r="C60" s="45"/>
      <c r="D60" s="55"/>
      <c r="E60" s="40"/>
      <c r="F60" s="41"/>
      <c r="G60" s="63"/>
      <c r="H60" s="44"/>
      <c r="I60" s="45"/>
      <c r="J60" s="55"/>
      <c r="K60" s="40"/>
      <c r="L60" s="41"/>
      <c r="M60" s="63"/>
      <c r="N60" s="60">
        <f t="shared" si="2"/>
        <v>0</v>
      </c>
    </row>
    <row r="61" spans="1:14" ht="18" customHeight="1" x14ac:dyDescent="0.2">
      <c r="A61" s="49" t="s">
        <v>86</v>
      </c>
      <c r="B61" s="44"/>
      <c r="C61" s="45"/>
      <c r="D61" s="55"/>
      <c r="E61" s="40"/>
      <c r="F61" s="41"/>
      <c r="G61" s="63"/>
      <c r="H61" s="44"/>
      <c r="I61" s="45"/>
      <c r="J61" s="55"/>
      <c r="K61" s="40"/>
      <c r="L61" s="41"/>
      <c r="M61" s="63"/>
      <c r="N61" s="60">
        <f t="shared" si="2"/>
        <v>0</v>
      </c>
    </row>
    <row r="62" spans="1:14" ht="18" customHeight="1" x14ac:dyDescent="0.2">
      <c r="A62" s="49" t="s">
        <v>87</v>
      </c>
      <c r="B62" s="44"/>
      <c r="C62" s="45"/>
      <c r="D62" s="55"/>
      <c r="E62" s="40"/>
      <c r="F62" s="41"/>
      <c r="G62" s="63"/>
      <c r="H62" s="44"/>
      <c r="I62" s="45"/>
      <c r="J62" s="55"/>
      <c r="K62" s="40"/>
      <c r="L62" s="41"/>
      <c r="M62" s="63"/>
      <c r="N62" s="60">
        <f t="shared" si="2"/>
        <v>0</v>
      </c>
    </row>
    <row r="63" spans="1:14" ht="18" customHeight="1" x14ac:dyDescent="0.2">
      <c r="B63" s="37"/>
      <c r="C63" s="5"/>
      <c r="D63" s="38"/>
      <c r="E63" s="37"/>
      <c r="F63" s="5"/>
      <c r="G63" s="38"/>
      <c r="H63" s="37"/>
      <c r="I63" s="5"/>
      <c r="J63" s="38"/>
      <c r="K63" s="37"/>
      <c r="L63" s="5"/>
      <c r="M63" s="38"/>
      <c r="N63" s="38"/>
    </row>
    <row r="64" spans="1:14" ht="18" customHeight="1" x14ac:dyDescent="0.2">
      <c r="A64" s="31" t="s">
        <v>121</v>
      </c>
      <c r="B64" s="59">
        <f t="shared" ref="B64:N64" si="3">SUM(B13:B62)</f>
        <v>0</v>
      </c>
      <c r="C64" s="33">
        <f t="shared" si="3"/>
        <v>0</v>
      </c>
      <c r="D64" s="60">
        <f t="shared" si="3"/>
        <v>0</v>
      </c>
      <c r="E64" s="59">
        <f t="shared" si="3"/>
        <v>0</v>
      </c>
      <c r="F64" s="33">
        <f t="shared" si="3"/>
        <v>0</v>
      </c>
      <c r="G64" s="60">
        <f t="shared" si="3"/>
        <v>0</v>
      </c>
      <c r="H64" s="59">
        <f t="shared" si="3"/>
        <v>0</v>
      </c>
      <c r="I64" s="33">
        <f t="shared" si="3"/>
        <v>0</v>
      </c>
      <c r="J64" s="60">
        <f t="shared" si="3"/>
        <v>0</v>
      </c>
      <c r="K64" s="59">
        <f t="shared" si="3"/>
        <v>0</v>
      </c>
      <c r="L64" s="33">
        <f t="shared" si="3"/>
        <v>0</v>
      </c>
      <c r="M64" s="60">
        <f t="shared" si="3"/>
        <v>0</v>
      </c>
      <c r="N64" s="60">
        <f t="shared" si="3"/>
        <v>0</v>
      </c>
    </row>
    <row r="65" spans="1:14" ht="18" customHeight="1" x14ac:dyDescent="0.2">
      <c r="A65" s="31"/>
      <c r="B65" s="37"/>
      <c r="C65" s="5"/>
      <c r="D65" s="38"/>
      <c r="E65" s="37"/>
      <c r="F65" s="5"/>
      <c r="G65" s="38"/>
      <c r="H65" s="37"/>
      <c r="I65" s="5"/>
      <c r="J65" s="38"/>
      <c r="K65" s="37"/>
      <c r="L65" s="5"/>
      <c r="M65" s="38"/>
      <c r="N65" s="38"/>
    </row>
    <row r="66" spans="1:14" ht="18" customHeight="1" x14ac:dyDescent="0.2">
      <c r="A66" s="31" t="s">
        <v>122</v>
      </c>
      <c r="B66" s="61">
        <f t="shared" ref="B66:N66" si="4">B10-B64</f>
        <v>0</v>
      </c>
      <c r="C66" s="51">
        <f t="shared" si="4"/>
        <v>0</v>
      </c>
      <c r="D66" s="62">
        <f t="shared" si="4"/>
        <v>0</v>
      </c>
      <c r="E66" s="61">
        <f t="shared" si="4"/>
        <v>0</v>
      </c>
      <c r="F66" s="51">
        <f t="shared" si="4"/>
        <v>0</v>
      </c>
      <c r="G66" s="62">
        <f t="shared" si="4"/>
        <v>0</v>
      </c>
      <c r="H66" s="61">
        <f t="shared" si="4"/>
        <v>0</v>
      </c>
      <c r="I66" s="51">
        <f t="shared" si="4"/>
        <v>0</v>
      </c>
      <c r="J66" s="62">
        <f t="shared" si="4"/>
        <v>0</v>
      </c>
      <c r="K66" s="61">
        <f t="shared" si="4"/>
        <v>0</v>
      </c>
      <c r="L66" s="51">
        <f t="shared" si="4"/>
        <v>0</v>
      </c>
      <c r="M66" s="62">
        <f t="shared" si="4"/>
        <v>0</v>
      </c>
      <c r="N66" s="62">
        <f t="shared" si="4"/>
        <v>0</v>
      </c>
    </row>
  </sheetData>
  <sortState xmlns:xlrd2="http://schemas.microsoft.com/office/spreadsheetml/2017/richdata2" ref="A26:A59">
    <sortCondition ref="A25"/>
  </sortState>
  <mergeCells count="3">
    <mergeCell ref="A1:N1"/>
    <mergeCell ref="A2:N2"/>
    <mergeCell ref="A3:N3"/>
  </mergeCells>
  <conditionalFormatting sqref="A1">
    <cfRule type="cellIs" dxfId="3" priority="2" stopIfTrue="1" operator="equal">
      <formula>"Business Name"</formula>
    </cfRule>
  </conditionalFormatting>
  <conditionalFormatting sqref="A2:A3">
    <cfRule type="cellIs" dxfId="2" priority="1" stopIfTrue="1" operator="equal">
      <formula>"Client Name"</formula>
    </cfRule>
  </conditionalFormatting>
  <printOptions headings="1" gridLines="1"/>
  <pageMargins left="0.25" right="0.25" top="0.75" bottom="0.75" header="0.3" footer="0.3"/>
  <pageSetup scale="83" fitToHeight="0" orientation="landscape" r:id="rId1"/>
  <headerFooter>
    <oddHeader>&amp;R&amp;D &amp;T</oddHeader>
    <oddFooter>&amp;L&amp;F&amp;C&amp;A&amp;RPage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BE1C-56AC-46AD-841B-ACACB6114416}">
  <sheetPr>
    <pageSetUpPr fitToPage="1"/>
  </sheetPr>
  <dimension ref="A1:E18"/>
  <sheetViews>
    <sheetView showGridLines="0" workbookViewId="0">
      <selection activeCell="C4" sqref="C4"/>
    </sheetView>
  </sheetViews>
  <sheetFormatPr defaultColWidth="8.85546875" defaultRowHeight="15.95" customHeight="1" x14ac:dyDescent="0.2"/>
  <cols>
    <col min="1" max="1" width="12.7109375" style="67" customWidth="1"/>
    <col min="2" max="2" width="25.7109375" customWidth="1"/>
    <col min="3" max="3" width="12.7109375" style="68" customWidth="1"/>
    <col min="4" max="4" width="25.7109375" customWidth="1"/>
  </cols>
  <sheetData>
    <row r="1" spans="1:5" ht="15.95" customHeight="1" x14ac:dyDescent="0.25">
      <c r="A1" s="148" t="str">
        <f>Dashboard!A1</f>
        <v>Business Name</v>
      </c>
      <c r="B1" s="149"/>
      <c r="C1" s="149"/>
      <c r="D1" s="150"/>
      <c r="E1" s="99"/>
    </row>
    <row r="2" spans="1:5" ht="15.95" customHeight="1" x14ac:dyDescent="0.2">
      <c r="A2" s="135" t="s">
        <v>123</v>
      </c>
      <c r="B2" s="136"/>
      <c r="C2" s="136"/>
      <c r="D2" s="137"/>
    </row>
    <row r="3" spans="1:5" ht="15.95" customHeight="1" thickBot="1" x14ac:dyDescent="0.25">
      <c r="A3" s="118" t="str">
        <f>Dashboard!A3</f>
        <v>12/31/YYYY (update)</v>
      </c>
      <c r="B3" s="119"/>
      <c r="C3" s="119"/>
      <c r="D3" s="120"/>
    </row>
    <row r="5" spans="1:5" ht="15.95" customHeight="1" x14ac:dyDescent="0.2">
      <c r="A5" s="69" t="s">
        <v>2</v>
      </c>
      <c r="B5" s="70" t="s">
        <v>124</v>
      </c>
      <c r="C5" s="71" t="s">
        <v>125</v>
      </c>
      <c r="D5" s="70" t="s">
        <v>126</v>
      </c>
    </row>
    <row r="18" spans="1:4" ht="15.95" customHeight="1" x14ac:dyDescent="0.2">
      <c r="A18" s="66" t="s">
        <v>166</v>
      </c>
      <c r="B18" s="48" t="s">
        <v>128</v>
      </c>
      <c r="C18" s="68">
        <v>0</v>
      </c>
      <c r="D18" t="s">
        <v>10</v>
      </c>
    </row>
  </sheetData>
  <mergeCells count="3">
    <mergeCell ref="A1:D1"/>
    <mergeCell ref="A2:D2"/>
    <mergeCell ref="A3:D3"/>
  </mergeCells>
  <conditionalFormatting sqref="A1">
    <cfRule type="cellIs" dxfId="1" priority="2" stopIfTrue="1" operator="equal">
      <formula>"Business Name"</formula>
    </cfRule>
  </conditionalFormatting>
  <conditionalFormatting sqref="A2:A3">
    <cfRule type="cellIs" dxfId="0" priority="1" stopIfTrue="1" operator="equal">
      <formula>"Client Name"</formula>
    </cfRule>
  </conditionalFormatting>
  <printOptions headings="1" gridLines="1"/>
  <pageMargins left="0.25" right="0.25" top="0.75" bottom="0.75" header="0.3" footer="0.3"/>
  <pageSetup scale="96" fitToHeight="0" orientation="landscape" verticalDpi="0" r:id="rId1"/>
  <headerFooter>
    <oddHeader>&amp;R&amp;D &amp;T</oddHeader>
    <oddFooter>&amp;L&amp;F&amp;C&amp;A&amp;RPage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7D1DB8-DCF8-4ACB-82F8-AD71B50ECAB4}">
          <x14:formula1>
            <xm:f>Dropdowns!$A$2:$A$49</xm:f>
          </x14:formula1>
          <xm:sqref>D6:D18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19DA-2828-405E-9495-4CE06F0E6ACA}">
  <dimension ref="A1:Z1000"/>
  <sheetViews>
    <sheetView showGridLines="0" workbookViewId="0">
      <pane xSplit="1" ySplit="2" topLeftCell="B3" activePane="bottomRight" state="frozen"/>
      <selection pane="topRight" activeCell="B1" sqref="B1"/>
      <selection pane="bottomLeft" activeCell="A3" sqref="A3"/>
      <selection pane="bottomRight" sqref="A1:C1"/>
    </sheetView>
  </sheetViews>
  <sheetFormatPr defaultColWidth="12.5703125" defaultRowHeight="15" customHeight="1" x14ac:dyDescent="0.2"/>
  <cols>
    <col min="1" max="1" width="31.5703125" style="101" customWidth="1"/>
    <col min="2" max="2" width="20" style="101" customWidth="1"/>
    <col min="3" max="3" width="42.42578125" style="101" customWidth="1"/>
    <col min="4" max="26" width="9.140625" style="101" customWidth="1"/>
    <col min="27" max="16384" width="12.5703125" style="101"/>
  </cols>
  <sheetData>
    <row r="1" spans="1:26" ht="25.5" x14ac:dyDescent="0.35">
      <c r="A1" s="151" t="s">
        <v>180</v>
      </c>
      <c r="B1" s="152"/>
      <c r="C1" s="152"/>
      <c r="D1" s="100"/>
      <c r="E1" s="100"/>
      <c r="F1" s="100"/>
      <c r="G1" s="100"/>
      <c r="H1" s="100"/>
      <c r="I1" s="100"/>
      <c r="J1" s="100"/>
      <c r="K1" s="100"/>
      <c r="L1" s="100"/>
      <c r="M1" s="100"/>
      <c r="N1" s="100"/>
      <c r="O1" s="100"/>
      <c r="P1" s="100"/>
      <c r="Q1" s="100"/>
      <c r="R1" s="100"/>
      <c r="S1" s="100"/>
      <c r="T1" s="100"/>
      <c r="U1" s="100"/>
      <c r="V1" s="100"/>
      <c r="W1" s="100"/>
      <c r="X1" s="100"/>
      <c r="Y1" s="100"/>
      <c r="Z1" s="100"/>
    </row>
    <row r="2" spans="1:26" ht="21" customHeight="1" x14ac:dyDescent="0.2">
      <c r="A2" s="102" t="s">
        <v>167</v>
      </c>
      <c r="B2" s="102" t="s">
        <v>168</v>
      </c>
      <c r="C2" s="102" t="s">
        <v>169</v>
      </c>
      <c r="D2" s="100"/>
      <c r="E2" s="100"/>
      <c r="F2" s="100"/>
      <c r="G2" s="100"/>
      <c r="H2" s="100"/>
      <c r="I2" s="100"/>
      <c r="J2" s="100"/>
      <c r="K2" s="100"/>
      <c r="L2" s="100"/>
      <c r="M2" s="100"/>
      <c r="N2" s="100"/>
      <c r="O2" s="100"/>
      <c r="P2" s="100"/>
      <c r="Q2" s="100"/>
      <c r="R2" s="100"/>
      <c r="S2" s="100"/>
      <c r="T2" s="100"/>
      <c r="U2" s="100"/>
      <c r="V2" s="100"/>
      <c r="W2" s="100"/>
      <c r="X2" s="100"/>
      <c r="Y2" s="100"/>
      <c r="Z2" s="100"/>
    </row>
    <row r="3" spans="1:26" ht="22.5" customHeight="1" x14ac:dyDescent="0.2">
      <c r="A3" s="103" t="s">
        <v>170</v>
      </c>
      <c r="B3" s="104"/>
      <c r="C3" s="153"/>
      <c r="D3" s="100"/>
      <c r="E3" s="100"/>
      <c r="F3" s="100"/>
      <c r="G3" s="100"/>
      <c r="H3" s="100"/>
      <c r="I3" s="100"/>
      <c r="J3" s="100"/>
      <c r="K3" s="100"/>
      <c r="L3" s="100"/>
      <c r="M3" s="100"/>
      <c r="N3" s="100"/>
      <c r="O3" s="100"/>
      <c r="P3" s="100"/>
      <c r="Q3" s="100"/>
      <c r="R3" s="100"/>
      <c r="S3" s="100"/>
      <c r="T3" s="100"/>
      <c r="U3" s="100"/>
      <c r="V3" s="100"/>
      <c r="W3" s="100"/>
      <c r="X3" s="100"/>
      <c r="Y3" s="100"/>
      <c r="Z3" s="100"/>
    </row>
    <row r="4" spans="1:26" ht="22.5" customHeight="1" x14ac:dyDescent="0.2">
      <c r="A4" s="103" t="s">
        <v>171</v>
      </c>
      <c r="B4" s="104"/>
      <c r="C4" s="154"/>
      <c r="D4" s="100"/>
      <c r="E4" s="100"/>
      <c r="F4" s="100"/>
      <c r="G4" s="100"/>
      <c r="H4" s="100"/>
      <c r="I4" s="100"/>
      <c r="J4" s="100"/>
      <c r="K4" s="100"/>
      <c r="L4" s="100"/>
      <c r="M4" s="100"/>
      <c r="N4" s="100"/>
      <c r="O4" s="100"/>
      <c r="P4" s="100"/>
      <c r="Q4" s="100"/>
      <c r="R4" s="100"/>
      <c r="S4" s="100"/>
      <c r="T4" s="100"/>
      <c r="U4" s="100"/>
      <c r="V4" s="100"/>
      <c r="W4" s="100"/>
      <c r="X4" s="100"/>
      <c r="Y4" s="100"/>
      <c r="Z4" s="100"/>
    </row>
    <row r="5" spans="1:26" ht="22.5" customHeight="1" x14ac:dyDescent="0.2">
      <c r="A5" s="103" t="s">
        <v>172</v>
      </c>
      <c r="B5" s="104" t="s">
        <v>173</v>
      </c>
      <c r="C5" s="154"/>
      <c r="D5" s="100"/>
      <c r="E5" s="100"/>
      <c r="F5" s="100"/>
      <c r="G5" s="100"/>
      <c r="H5" s="100"/>
      <c r="I5" s="100"/>
      <c r="J5" s="100"/>
      <c r="K5" s="100"/>
      <c r="L5" s="100"/>
      <c r="M5" s="100"/>
      <c r="N5" s="100"/>
      <c r="O5" s="100"/>
      <c r="P5" s="100"/>
      <c r="Q5" s="100"/>
      <c r="R5" s="100"/>
      <c r="S5" s="100"/>
      <c r="T5" s="100"/>
      <c r="U5" s="100"/>
      <c r="V5" s="100"/>
      <c r="W5" s="100"/>
      <c r="X5" s="100"/>
      <c r="Y5" s="100"/>
      <c r="Z5" s="100"/>
    </row>
    <row r="6" spans="1:26" ht="22.5" customHeight="1" x14ac:dyDescent="0.2">
      <c r="A6" s="103" t="s">
        <v>174</v>
      </c>
      <c r="B6" s="104" t="s">
        <v>173</v>
      </c>
      <c r="C6" s="154"/>
      <c r="D6" s="100"/>
      <c r="E6" s="100"/>
      <c r="F6" s="100"/>
      <c r="G6" s="100"/>
      <c r="H6" s="100"/>
      <c r="I6" s="100"/>
      <c r="J6" s="100"/>
      <c r="K6" s="100"/>
      <c r="L6" s="100"/>
      <c r="M6" s="100"/>
      <c r="N6" s="100"/>
      <c r="O6" s="100"/>
      <c r="P6" s="100"/>
      <c r="Q6" s="100"/>
      <c r="R6" s="100"/>
      <c r="S6" s="100"/>
      <c r="T6" s="100"/>
      <c r="U6" s="100"/>
      <c r="V6" s="100"/>
      <c r="W6" s="100"/>
      <c r="X6" s="100"/>
      <c r="Y6" s="100"/>
      <c r="Z6" s="100"/>
    </row>
    <row r="7" spans="1:26" ht="22.5" customHeight="1" x14ac:dyDescent="0.2">
      <c r="A7" s="103" t="s">
        <v>175</v>
      </c>
      <c r="B7" s="104" t="s">
        <v>173</v>
      </c>
      <c r="C7" s="154"/>
      <c r="D7" s="100"/>
      <c r="E7" s="100"/>
      <c r="F7" s="100"/>
      <c r="G7" s="100"/>
      <c r="H7" s="100"/>
      <c r="I7" s="100"/>
      <c r="J7" s="100"/>
      <c r="K7" s="100"/>
      <c r="L7" s="100"/>
      <c r="M7" s="100"/>
      <c r="N7" s="100"/>
      <c r="O7" s="100"/>
      <c r="P7" s="100"/>
      <c r="Q7" s="100"/>
      <c r="R7" s="100"/>
      <c r="S7" s="100"/>
      <c r="T7" s="100"/>
      <c r="U7" s="100"/>
      <c r="V7" s="100"/>
      <c r="W7" s="100"/>
      <c r="X7" s="100"/>
      <c r="Y7" s="100"/>
      <c r="Z7" s="100"/>
    </row>
    <row r="8" spans="1:26" ht="22.5" customHeight="1" x14ac:dyDescent="0.2">
      <c r="A8" s="103" t="s">
        <v>175</v>
      </c>
      <c r="B8" s="104"/>
      <c r="C8" s="154"/>
      <c r="D8" s="100"/>
      <c r="E8" s="100"/>
      <c r="F8" s="100"/>
      <c r="G8" s="100"/>
      <c r="H8" s="100"/>
      <c r="I8" s="100"/>
      <c r="J8" s="100"/>
      <c r="K8" s="100"/>
      <c r="L8" s="100"/>
      <c r="M8" s="100"/>
      <c r="N8" s="100"/>
      <c r="O8" s="100"/>
      <c r="P8" s="100"/>
      <c r="Q8" s="100"/>
      <c r="R8" s="100"/>
      <c r="S8" s="100"/>
      <c r="T8" s="100"/>
      <c r="U8" s="100"/>
      <c r="V8" s="100"/>
      <c r="W8" s="100"/>
      <c r="X8" s="100"/>
      <c r="Y8" s="100"/>
      <c r="Z8" s="100"/>
    </row>
    <row r="9" spans="1:26" ht="22.5" customHeight="1" x14ac:dyDescent="0.2">
      <c r="A9" s="103" t="s">
        <v>175</v>
      </c>
      <c r="B9" s="104"/>
      <c r="C9" s="154"/>
      <c r="D9" s="100"/>
      <c r="E9" s="100"/>
      <c r="F9" s="100"/>
      <c r="G9" s="100"/>
      <c r="H9" s="100"/>
      <c r="I9" s="100"/>
      <c r="J9" s="100"/>
      <c r="K9" s="100"/>
      <c r="L9" s="100"/>
      <c r="M9" s="100"/>
      <c r="N9" s="100"/>
      <c r="O9" s="100"/>
      <c r="P9" s="100"/>
      <c r="Q9" s="100"/>
      <c r="R9" s="100"/>
      <c r="S9" s="100"/>
      <c r="T9" s="100"/>
      <c r="U9" s="100"/>
      <c r="V9" s="100"/>
      <c r="W9" s="100"/>
      <c r="X9" s="100"/>
      <c r="Y9" s="100"/>
      <c r="Z9" s="100"/>
    </row>
    <row r="10" spans="1:26" ht="22.5" customHeight="1" x14ac:dyDescent="0.2">
      <c r="A10" s="103" t="s">
        <v>175</v>
      </c>
      <c r="B10" s="104"/>
      <c r="C10" s="154"/>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ht="22.5" customHeight="1" x14ac:dyDescent="0.2">
      <c r="A11" s="103" t="s">
        <v>175</v>
      </c>
      <c r="B11" s="104" t="s">
        <v>173</v>
      </c>
      <c r="C11" s="154"/>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6" ht="22.5" customHeight="1" x14ac:dyDescent="0.2">
      <c r="A12" s="103" t="s">
        <v>176</v>
      </c>
      <c r="B12" s="104"/>
      <c r="C12" s="154"/>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1:26" ht="21.75" customHeight="1" x14ac:dyDescent="0.2">
      <c r="A13" s="100"/>
      <c r="B13" s="105"/>
      <c r="C13" s="154"/>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ht="28.5" customHeight="1" x14ac:dyDescent="0.25">
      <c r="A14" s="106" t="s">
        <v>177</v>
      </c>
      <c r="B14" s="104">
        <f>SUM(B3:B11)-B12</f>
        <v>0</v>
      </c>
      <c r="C14" s="155"/>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ht="12" customHeight="1" x14ac:dyDescent="0.2">
      <c r="A15" s="107" t="s">
        <v>178</v>
      </c>
      <c r="B15" s="108"/>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6" ht="12" customHeight="1" x14ac:dyDescent="0.2">
      <c r="A16" s="107" t="s">
        <v>179</v>
      </c>
      <c r="B16" s="108"/>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6" ht="12" customHeight="1" x14ac:dyDescent="0.2">
      <c r="A17" s="100"/>
      <c r="B17" s="108"/>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row>
    <row r="18" spans="1:26" ht="12" customHeight="1" x14ac:dyDescent="0.2">
      <c r="A18" s="100"/>
      <c r="B18" s="108"/>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26" ht="12" customHeight="1" x14ac:dyDescent="0.2">
      <c r="A19" s="100"/>
      <c r="B19" s="108"/>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2" customHeight="1" x14ac:dyDescent="0.2">
      <c r="A20" s="100"/>
      <c r="B20" s="108"/>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2" customHeight="1" x14ac:dyDescent="0.2">
      <c r="A21" s="100"/>
      <c r="B21" s="108"/>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12" customHeight="1" x14ac:dyDescent="0.2">
      <c r="A22" s="100"/>
      <c r="B22" s="108"/>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ht="12" customHeight="1" x14ac:dyDescent="0.2">
      <c r="A23" s="100"/>
      <c r="B23" s="108"/>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ht="12" customHeight="1" x14ac:dyDescent="0.2">
      <c r="A24" s="100"/>
      <c r="B24" s="108"/>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ht="12" customHeight="1" x14ac:dyDescent="0.2">
      <c r="A25" s="100"/>
      <c r="B25" s="108"/>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row>
    <row r="26" spans="1:26" ht="12" customHeight="1" x14ac:dyDescent="0.2">
      <c r="A26" s="100"/>
      <c r="B26" s="108"/>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6" ht="12" customHeight="1" x14ac:dyDescent="0.2">
      <c r="A27" s="100"/>
      <c r="B27" s="108"/>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row>
    <row r="28" spans="1:26" ht="12" customHeight="1" x14ac:dyDescent="0.2">
      <c r="A28" s="100"/>
      <c r="B28" s="108"/>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row>
    <row r="29" spans="1:26" ht="12" customHeight="1" x14ac:dyDescent="0.2">
      <c r="A29" s="100"/>
      <c r="B29" s="108"/>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row r="30" spans="1:26" ht="12" customHeight="1" x14ac:dyDescent="0.2">
      <c r="A30" s="100"/>
      <c r="B30" s="10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12" customHeight="1" x14ac:dyDescent="0.2">
      <c r="A31" s="100"/>
      <c r="B31" s="108"/>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1:26" ht="12" customHeight="1" x14ac:dyDescent="0.2">
      <c r="A32" s="100"/>
      <c r="B32" s="108"/>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1:26" ht="12" customHeight="1" x14ac:dyDescent="0.2">
      <c r="A33" s="100"/>
      <c r="B33" s="108"/>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ht="12" customHeight="1" x14ac:dyDescent="0.2">
      <c r="A34" s="100"/>
      <c r="B34" s="108"/>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12" customHeight="1" x14ac:dyDescent="0.2">
      <c r="A35" s="100"/>
      <c r="B35" s="108"/>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row>
    <row r="36" spans="1:26" ht="12" customHeight="1" x14ac:dyDescent="0.2">
      <c r="A36" s="100"/>
      <c r="B36" s="108"/>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ht="12" customHeight="1" x14ac:dyDescent="0.2">
      <c r="A37" s="100"/>
      <c r="B37" s="108"/>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row>
    <row r="38" spans="1:26" ht="12" customHeight="1" x14ac:dyDescent="0.2">
      <c r="A38" s="100"/>
      <c r="B38" s="108"/>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row>
    <row r="39" spans="1:26" ht="12" customHeight="1" x14ac:dyDescent="0.2">
      <c r="A39" s="100"/>
      <c r="B39" s="108"/>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row>
    <row r="40" spans="1:26" ht="12" customHeight="1" x14ac:dyDescent="0.2">
      <c r="A40" s="100"/>
      <c r="B40" s="108"/>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6" ht="12" customHeight="1" x14ac:dyDescent="0.2">
      <c r="A41" s="100"/>
      <c r="B41" s="108"/>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1:26" ht="12" customHeight="1" x14ac:dyDescent="0.2">
      <c r="A42" s="100"/>
      <c r="B42" s="108"/>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row>
    <row r="43" spans="1:26" ht="12" customHeight="1" x14ac:dyDescent="0.2">
      <c r="A43" s="100"/>
      <c r="B43" s="108"/>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1:26" ht="12" customHeight="1" x14ac:dyDescent="0.2">
      <c r="A44" s="100"/>
      <c r="B44" s="108"/>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26" ht="12" customHeight="1" x14ac:dyDescent="0.2">
      <c r="A45" s="100"/>
      <c r="B45" s="108"/>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1:26" ht="12" customHeight="1" x14ac:dyDescent="0.2">
      <c r="A46" s="100"/>
      <c r="B46" s="108"/>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1:26" ht="12" customHeight="1" x14ac:dyDescent="0.2">
      <c r="A47" s="100"/>
      <c r="B47" s="108"/>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2" customHeight="1" x14ac:dyDescent="0.2">
      <c r="A48" s="100"/>
      <c r="B48" s="108"/>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ht="12" customHeight="1" x14ac:dyDescent="0.2">
      <c r="A49" s="100"/>
      <c r="B49" s="108"/>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6" ht="12" customHeight="1" x14ac:dyDescent="0.2">
      <c r="A50" s="100"/>
      <c r="B50" s="108"/>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6" ht="12" customHeight="1" x14ac:dyDescent="0.2">
      <c r="A51" s="100"/>
      <c r="B51" s="108"/>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ht="12" customHeight="1" x14ac:dyDescent="0.2">
      <c r="A52" s="100"/>
      <c r="B52" s="108"/>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1:26" ht="12" customHeight="1" x14ac:dyDescent="0.2">
      <c r="A53" s="100"/>
      <c r="B53" s="108"/>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1:26" ht="12" customHeight="1" x14ac:dyDescent="0.2">
      <c r="A54" s="100"/>
      <c r="B54" s="108"/>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row r="55" spans="1:26" ht="12" customHeight="1" x14ac:dyDescent="0.2">
      <c r="A55" s="100"/>
      <c r="B55" s="108"/>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row>
    <row r="56" spans="1:26" ht="12" customHeight="1" x14ac:dyDescent="0.2">
      <c r="A56" s="100"/>
      <c r="B56" s="108"/>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row>
    <row r="57" spans="1:26" ht="12" customHeight="1" x14ac:dyDescent="0.2">
      <c r="A57" s="100"/>
      <c r="B57" s="108"/>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row>
    <row r="58" spans="1:26" ht="12" customHeight="1" x14ac:dyDescent="0.2">
      <c r="A58" s="100"/>
      <c r="B58" s="108"/>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ht="12" customHeight="1" x14ac:dyDescent="0.2">
      <c r="A59" s="100"/>
      <c r="B59" s="108"/>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row>
    <row r="60" spans="1:26" ht="12" customHeight="1" x14ac:dyDescent="0.2">
      <c r="A60" s="100"/>
      <c r="B60" s="108"/>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ht="12" customHeight="1" x14ac:dyDescent="0.2">
      <c r="A61" s="100"/>
      <c r="B61" s="108"/>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row>
    <row r="62" spans="1:26" ht="12" customHeight="1" x14ac:dyDescent="0.2">
      <c r="A62" s="100"/>
      <c r="B62" s="108"/>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ht="12" customHeight="1" x14ac:dyDescent="0.2">
      <c r="A63" s="100"/>
      <c r="B63" s="108"/>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row>
    <row r="64" spans="1:26" ht="12" customHeight="1" x14ac:dyDescent="0.2">
      <c r="A64" s="100"/>
      <c r="B64" s="108"/>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row>
    <row r="65" spans="1:26" ht="12" customHeight="1" x14ac:dyDescent="0.2">
      <c r="A65" s="100"/>
      <c r="B65" s="108"/>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row>
    <row r="66" spans="1:26" ht="12" customHeight="1" x14ac:dyDescent="0.2">
      <c r="A66" s="100"/>
      <c r="B66" s="108"/>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row>
    <row r="67" spans="1:26" ht="12" customHeight="1" x14ac:dyDescent="0.2">
      <c r="A67" s="100"/>
      <c r="B67" s="108"/>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row>
    <row r="68" spans="1:26" ht="12" customHeight="1" x14ac:dyDescent="0.2">
      <c r="A68" s="100"/>
      <c r="B68" s="108"/>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row>
    <row r="69" spans="1:26" ht="12" customHeight="1" x14ac:dyDescent="0.2">
      <c r="A69" s="100"/>
      <c r="B69" s="108"/>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row>
    <row r="70" spans="1:26" ht="12" customHeight="1" x14ac:dyDescent="0.2">
      <c r="A70" s="100"/>
      <c r="B70" s="108"/>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row>
    <row r="71" spans="1:26" ht="12" customHeight="1" x14ac:dyDescent="0.2">
      <c r="A71" s="100"/>
      <c r="B71" s="108"/>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row>
    <row r="72" spans="1:26" ht="12" customHeight="1" x14ac:dyDescent="0.2">
      <c r="A72" s="100"/>
      <c r="B72" s="108"/>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row>
    <row r="73" spans="1:26" ht="12" customHeight="1" x14ac:dyDescent="0.2">
      <c r="A73" s="100"/>
      <c r="B73" s="108"/>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row>
    <row r="74" spans="1:26" ht="12" customHeight="1" x14ac:dyDescent="0.2">
      <c r="A74" s="100"/>
      <c r="B74" s="108"/>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row>
    <row r="75" spans="1:26" ht="12" customHeight="1" x14ac:dyDescent="0.2">
      <c r="A75" s="100"/>
      <c r="B75" s="108"/>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row>
    <row r="76" spans="1:26" ht="12" customHeight="1" x14ac:dyDescent="0.2">
      <c r="A76" s="100"/>
      <c r="B76" s="108"/>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row>
    <row r="77" spans="1:26" ht="12" customHeight="1" x14ac:dyDescent="0.2">
      <c r="A77" s="100"/>
      <c r="B77" s="108"/>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row>
    <row r="78" spans="1:26" ht="12" customHeight="1" x14ac:dyDescent="0.2">
      <c r="A78" s="100"/>
      <c r="B78" s="108"/>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row>
    <row r="79" spans="1:26" ht="12" customHeight="1" x14ac:dyDescent="0.2">
      <c r="A79" s="100"/>
      <c r="B79" s="108"/>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row>
    <row r="80" spans="1:26" ht="12" customHeight="1" x14ac:dyDescent="0.2">
      <c r="A80" s="100"/>
      <c r="B80" s="108"/>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row>
    <row r="81" spans="1:26" ht="12" customHeight="1" x14ac:dyDescent="0.2">
      <c r="A81" s="100"/>
      <c r="B81" s="108"/>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row>
    <row r="82" spans="1:26" ht="12" customHeight="1" x14ac:dyDescent="0.2">
      <c r="A82" s="100"/>
      <c r="B82" s="108"/>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row>
    <row r="83" spans="1:26" ht="12" customHeight="1" x14ac:dyDescent="0.2">
      <c r="A83" s="100"/>
      <c r="B83" s="108"/>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row>
    <row r="84" spans="1:26" ht="12" customHeight="1" x14ac:dyDescent="0.2">
      <c r="A84" s="100"/>
      <c r="B84" s="108"/>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row>
    <row r="85" spans="1:26" ht="12" customHeight="1" x14ac:dyDescent="0.2">
      <c r="A85" s="100"/>
      <c r="B85" s="108"/>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row>
    <row r="86" spans="1:26" ht="12" customHeight="1" x14ac:dyDescent="0.2">
      <c r="A86" s="100"/>
      <c r="B86" s="108"/>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row>
    <row r="87" spans="1:26" ht="12" customHeight="1" x14ac:dyDescent="0.2">
      <c r="A87" s="100"/>
      <c r="B87" s="108"/>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row>
    <row r="88" spans="1:26" ht="12" customHeight="1" x14ac:dyDescent="0.2">
      <c r="A88" s="100"/>
      <c r="B88" s="108"/>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row>
    <row r="89" spans="1:26" ht="12" customHeight="1" x14ac:dyDescent="0.2">
      <c r="A89" s="100"/>
      <c r="B89" s="108"/>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row>
    <row r="90" spans="1:26" ht="12" customHeight="1" x14ac:dyDescent="0.2">
      <c r="A90" s="100"/>
      <c r="B90" s="108"/>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row>
    <row r="91" spans="1:26" ht="12" customHeight="1" x14ac:dyDescent="0.2">
      <c r="A91" s="100"/>
      <c r="B91" s="108"/>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row>
    <row r="92" spans="1:26" ht="12" customHeight="1" x14ac:dyDescent="0.2">
      <c r="A92" s="100"/>
      <c r="B92" s="108"/>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row>
    <row r="93" spans="1:26" ht="12" customHeight="1" x14ac:dyDescent="0.2">
      <c r="A93" s="100"/>
      <c r="B93" s="108"/>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row>
    <row r="94" spans="1:26" ht="12" customHeight="1" x14ac:dyDescent="0.2">
      <c r="A94" s="100"/>
      <c r="B94" s="108"/>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row>
    <row r="95" spans="1:26" ht="12" customHeight="1" x14ac:dyDescent="0.2">
      <c r="A95" s="100"/>
      <c r="B95" s="108"/>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row>
    <row r="96" spans="1:26" ht="12" customHeight="1" x14ac:dyDescent="0.2">
      <c r="A96" s="100"/>
      <c r="B96" s="108"/>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row>
    <row r="97" spans="1:26" ht="12" customHeight="1" x14ac:dyDescent="0.2">
      <c r="A97" s="100"/>
      <c r="B97" s="108"/>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row>
    <row r="98" spans="1:26" ht="12" customHeight="1" x14ac:dyDescent="0.2">
      <c r="A98" s="100"/>
      <c r="B98" s="108"/>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row>
    <row r="99" spans="1:26" ht="12" customHeight="1" x14ac:dyDescent="0.2">
      <c r="A99" s="100"/>
      <c r="B99" s="108"/>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row>
    <row r="100" spans="1:26" ht="12" customHeight="1" x14ac:dyDescent="0.2">
      <c r="A100" s="100"/>
      <c r="B100" s="108"/>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2" customHeight="1" x14ac:dyDescent="0.2">
      <c r="A101" s="100"/>
      <c r="B101" s="108"/>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2" customHeight="1" x14ac:dyDescent="0.2">
      <c r="A102" s="100"/>
      <c r="B102" s="108"/>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2" customHeight="1" x14ac:dyDescent="0.2">
      <c r="A103" s="100"/>
      <c r="B103" s="108"/>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2" customHeight="1" x14ac:dyDescent="0.2">
      <c r="A104" s="100"/>
      <c r="B104" s="108"/>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2" customHeight="1" x14ac:dyDescent="0.2">
      <c r="A105" s="100"/>
      <c r="B105" s="108"/>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2" customHeight="1" x14ac:dyDescent="0.2">
      <c r="A106" s="100"/>
      <c r="B106" s="108"/>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2" customHeight="1" x14ac:dyDescent="0.2">
      <c r="A107" s="100"/>
      <c r="B107" s="108"/>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2" customHeight="1" x14ac:dyDescent="0.2">
      <c r="A108" s="100"/>
      <c r="B108" s="108"/>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2" customHeight="1" x14ac:dyDescent="0.2">
      <c r="A109" s="100"/>
      <c r="B109" s="108"/>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2" customHeight="1" x14ac:dyDescent="0.2">
      <c r="A110" s="100"/>
      <c r="B110" s="108"/>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2" customHeight="1" x14ac:dyDescent="0.2">
      <c r="A111" s="100"/>
      <c r="B111" s="108"/>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2" customHeight="1" x14ac:dyDescent="0.2">
      <c r="A112" s="100"/>
      <c r="B112" s="108"/>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2" customHeight="1" x14ac:dyDescent="0.2">
      <c r="A113" s="100"/>
      <c r="B113" s="108"/>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2" customHeight="1" x14ac:dyDescent="0.2">
      <c r="A114" s="100"/>
      <c r="B114" s="108"/>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2" customHeight="1" x14ac:dyDescent="0.2">
      <c r="A115" s="100"/>
      <c r="B115" s="108"/>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2" customHeight="1" x14ac:dyDescent="0.2">
      <c r="A116" s="100"/>
      <c r="B116" s="108"/>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2" customHeight="1" x14ac:dyDescent="0.2">
      <c r="A117" s="100"/>
      <c r="B117" s="108"/>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2" customHeight="1" x14ac:dyDescent="0.2">
      <c r="A118" s="100"/>
      <c r="B118" s="108"/>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2" customHeight="1" x14ac:dyDescent="0.2">
      <c r="A119" s="100"/>
      <c r="B119" s="108"/>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2" customHeight="1" x14ac:dyDescent="0.2">
      <c r="A120" s="100"/>
      <c r="B120" s="108"/>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2" customHeight="1" x14ac:dyDescent="0.2">
      <c r="A121" s="100"/>
      <c r="B121" s="108"/>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2" customHeight="1" x14ac:dyDescent="0.2">
      <c r="A122" s="100"/>
      <c r="B122" s="108"/>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2" customHeight="1" x14ac:dyDescent="0.2">
      <c r="A123" s="100"/>
      <c r="B123" s="108"/>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2" customHeight="1" x14ac:dyDescent="0.2">
      <c r="A124" s="100"/>
      <c r="B124" s="108"/>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2" customHeight="1" x14ac:dyDescent="0.2">
      <c r="A125" s="100"/>
      <c r="B125" s="108"/>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2" customHeight="1" x14ac:dyDescent="0.2">
      <c r="A126" s="100"/>
      <c r="B126" s="108"/>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2" customHeight="1" x14ac:dyDescent="0.2">
      <c r="A127" s="100"/>
      <c r="B127" s="108"/>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2" customHeight="1" x14ac:dyDescent="0.2">
      <c r="A128" s="100"/>
      <c r="B128" s="108"/>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2" customHeight="1" x14ac:dyDescent="0.2">
      <c r="A129" s="100"/>
      <c r="B129" s="108"/>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2" customHeight="1" x14ac:dyDescent="0.2">
      <c r="A130" s="100"/>
      <c r="B130" s="108"/>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2" customHeight="1" x14ac:dyDescent="0.2">
      <c r="A131" s="100"/>
      <c r="B131" s="108"/>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2" customHeight="1" x14ac:dyDescent="0.2">
      <c r="A132" s="100"/>
      <c r="B132" s="108"/>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2" customHeight="1" x14ac:dyDescent="0.2">
      <c r="A133" s="100"/>
      <c r="B133" s="108"/>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2" customHeight="1" x14ac:dyDescent="0.2">
      <c r="A134" s="100"/>
      <c r="B134" s="108"/>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2" customHeight="1" x14ac:dyDescent="0.2">
      <c r="A135" s="100"/>
      <c r="B135" s="108"/>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2" customHeight="1" x14ac:dyDescent="0.2">
      <c r="A136" s="100"/>
      <c r="B136" s="108"/>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2" customHeight="1" x14ac:dyDescent="0.2">
      <c r="A137" s="100"/>
      <c r="B137" s="108"/>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2" customHeight="1" x14ac:dyDescent="0.2">
      <c r="A138" s="100"/>
      <c r="B138" s="108"/>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2" customHeight="1" x14ac:dyDescent="0.2">
      <c r="A139" s="100"/>
      <c r="B139" s="108"/>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2" customHeight="1" x14ac:dyDescent="0.2">
      <c r="A140" s="100"/>
      <c r="B140" s="108"/>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2" customHeight="1" x14ac:dyDescent="0.2">
      <c r="A141" s="100"/>
      <c r="B141" s="108"/>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2" customHeight="1" x14ac:dyDescent="0.2">
      <c r="A142" s="100"/>
      <c r="B142" s="108"/>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2" customHeight="1" x14ac:dyDescent="0.2">
      <c r="A143" s="100"/>
      <c r="B143" s="108"/>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2" customHeight="1" x14ac:dyDescent="0.2">
      <c r="A144" s="100"/>
      <c r="B144" s="108"/>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2" customHeight="1" x14ac:dyDescent="0.2">
      <c r="A145" s="100"/>
      <c r="B145" s="108"/>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2" customHeight="1" x14ac:dyDescent="0.2">
      <c r="A146" s="100"/>
      <c r="B146" s="108"/>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2" customHeight="1" x14ac:dyDescent="0.2">
      <c r="A147" s="100"/>
      <c r="B147" s="108"/>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2" customHeight="1" x14ac:dyDescent="0.2">
      <c r="A148" s="100"/>
      <c r="B148" s="108"/>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2" customHeight="1" x14ac:dyDescent="0.2">
      <c r="A149" s="100"/>
      <c r="B149" s="108"/>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2" customHeight="1" x14ac:dyDescent="0.2">
      <c r="A150" s="100"/>
      <c r="B150" s="108"/>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2" customHeight="1" x14ac:dyDescent="0.2">
      <c r="A151" s="100"/>
      <c r="B151" s="108"/>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2" customHeight="1" x14ac:dyDescent="0.2">
      <c r="A152" s="100"/>
      <c r="B152" s="108"/>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2" customHeight="1" x14ac:dyDescent="0.2">
      <c r="A153" s="100"/>
      <c r="B153" s="108"/>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2" customHeight="1" x14ac:dyDescent="0.2">
      <c r="A154" s="100"/>
      <c r="B154" s="108"/>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2" customHeight="1" x14ac:dyDescent="0.2">
      <c r="A155" s="100"/>
      <c r="B155" s="108"/>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2" customHeight="1" x14ac:dyDescent="0.2">
      <c r="A156" s="100"/>
      <c r="B156" s="108"/>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2" customHeight="1" x14ac:dyDescent="0.2">
      <c r="A157" s="100"/>
      <c r="B157" s="108"/>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2" customHeight="1" x14ac:dyDescent="0.2">
      <c r="A158" s="100"/>
      <c r="B158" s="108"/>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2" customHeight="1" x14ac:dyDescent="0.2">
      <c r="A159" s="100"/>
      <c r="B159" s="108"/>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2" customHeight="1" x14ac:dyDescent="0.2">
      <c r="A160" s="100"/>
      <c r="B160" s="108"/>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2" customHeight="1" x14ac:dyDescent="0.2">
      <c r="A161" s="100"/>
      <c r="B161" s="108"/>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2" customHeight="1" x14ac:dyDescent="0.2">
      <c r="A162" s="100"/>
      <c r="B162" s="108"/>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2" customHeight="1" x14ac:dyDescent="0.2">
      <c r="A163" s="100"/>
      <c r="B163" s="108"/>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2" customHeight="1" x14ac:dyDescent="0.2">
      <c r="A164" s="100"/>
      <c r="B164" s="108"/>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2" customHeight="1" x14ac:dyDescent="0.2">
      <c r="A165" s="100"/>
      <c r="B165" s="108"/>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2" customHeight="1" x14ac:dyDescent="0.2">
      <c r="A166" s="100"/>
      <c r="B166" s="108"/>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2" customHeight="1" x14ac:dyDescent="0.2">
      <c r="A167" s="100"/>
      <c r="B167" s="108"/>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2" customHeight="1" x14ac:dyDescent="0.2">
      <c r="A168" s="100"/>
      <c r="B168" s="108"/>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2" customHeight="1" x14ac:dyDescent="0.2">
      <c r="A169" s="100"/>
      <c r="B169" s="108"/>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2" customHeight="1" x14ac:dyDescent="0.2">
      <c r="A170" s="100"/>
      <c r="B170" s="108"/>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2" customHeight="1" x14ac:dyDescent="0.2">
      <c r="A171" s="100"/>
      <c r="B171" s="108"/>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2" customHeight="1" x14ac:dyDescent="0.2">
      <c r="A172" s="100"/>
      <c r="B172" s="108"/>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2" customHeight="1" x14ac:dyDescent="0.2">
      <c r="A173" s="100"/>
      <c r="B173" s="108"/>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2" customHeight="1" x14ac:dyDescent="0.2">
      <c r="A174" s="100"/>
      <c r="B174" s="108"/>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2" customHeight="1" x14ac:dyDescent="0.2">
      <c r="A175" s="100"/>
      <c r="B175" s="108"/>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2" customHeight="1" x14ac:dyDescent="0.2">
      <c r="A176" s="100"/>
      <c r="B176" s="108"/>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2" customHeight="1" x14ac:dyDescent="0.2">
      <c r="A177" s="100"/>
      <c r="B177" s="108"/>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2" customHeight="1" x14ac:dyDescent="0.2">
      <c r="A178" s="100"/>
      <c r="B178" s="108"/>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2" customHeight="1" x14ac:dyDescent="0.2">
      <c r="A179" s="100"/>
      <c r="B179" s="108"/>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2" customHeight="1" x14ac:dyDescent="0.2">
      <c r="A180" s="100"/>
      <c r="B180" s="108"/>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2" customHeight="1" x14ac:dyDescent="0.2">
      <c r="A181" s="100"/>
      <c r="B181" s="108"/>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2" customHeight="1" x14ac:dyDescent="0.2">
      <c r="A182" s="100"/>
      <c r="B182" s="108"/>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2" customHeight="1" x14ac:dyDescent="0.2">
      <c r="A183" s="100"/>
      <c r="B183" s="108"/>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2" customHeight="1" x14ac:dyDescent="0.2">
      <c r="A184" s="100"/>
      <c r="B184" s="108"/>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2" customHeight="1" x14ac:dyDescent="0.2">
      <c r="A185" s="100"/>
      <c r="B185" s="108"/>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2" customHeight="1" x14ac:dyDescent="0.2">
      <c r="A186" s="100"/>
      <c r="B186" s="108"/>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2" customHeight="1" x14ac:dyDescent="0.2">
      <c r="A187" s="100"/>
      <c r="B187" s="10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2" customHeight="1" x14ac:dyDescent="0.2">
      <c r="A188" s="100"/>
      <c r="B188" s="108"/>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2" customHeight="1" x14ac:dyDescent="0.2">
      <c r="A189" s="100"/>
      <c r="B189" s="108"/>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2" customHeight="1" x14ac:dyDescent="0.2">
      <c r="A190" s="100"/>
      <c r="B190" s="108"/>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2" customHeight="1" x14ac:dyDescent="0.2">
      <c r="A191" s="100"/>
      <c r="B191" s="108"/>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2" customHeight="1" x14ac:dyDescent="0.2">
      <c r="A192" s="100"/>
      <c r="B192" s="108"/>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2" customHeight="1" x14ac:dyDescent="0.2">
      <c r="A193" s="100"/>
      <c r="B193" s="108"/>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2" customHeight="1" x14ac:dyDescent="0.2">
      <c r="A194" s="100"/>
      <c r="B194" s="108"/>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2" customHeight="1" x14ac:dyDescent="0.2">
      <c r="A195" s="100"/>
      <c r="B195" s="108"/>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2" customHeight="1" x14ac:dyDescent="0.2">
      <c r="A196" s="100"/>
      <c r="B196" s="108"/>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2" customHeight="1" x14ac:dyDescent="0.2">
      <c r="A197" s="100"/>
      <c r="B197" s="108"/>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2" customHeight="1" x14ac:dyDescent="0.2">
      <c r="A198" s="100"/>
      <c r="B198" s="108"/>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2" customHeight="1" x14ac:dyDescent="0.2">
      <c r="A199" s="100"/>
      <c r="B199" s="108"/>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2" customHeight="1" x14ac:dyDescent="0.2">
      <c r="A200" s="100"/>
      <c r="B200" s="108"/>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2" customHeight="1" x14ac:dyDescent="0.2">
      <c r="A201" s="100"/>
      <c r="B201" s="108"/>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2" customHeight="1" x14ac:dyDescent="0.2">
      <c r="A202" s="100"/>
      <c r="B202" s="108"/>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2" customHeight="1" x14ac:dyDescent="0.2">
      <c r="A203" s="100"/>
      <c r="B203" s="108"/>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2" customHeight="1" x14ac:dyDescent="0.2">
      <c r="A204" s="100"/>
      <c r="B204" s="108"/>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2" customHeight="1" x14ac:dyDescent="0.2">
      <c r="A205" s="100"/>
      <c r="B205" s="108"/>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2" customHeight="1" x14ac:dyDescent="0.2">
      <c r="A206" s="100"/>
      <c r="B206" s="108"/>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2" customHeight="1" x14ac:dyDescent="0.2">
      <c r="A207" s="100"/>
      <c r="B207" s="108"/>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2" customHeight="1" x14ac:dyDescent="0.2">
      <c r="A208" s="100"/>
      <c r="B208" s="108"/>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2" customHeight="1" x14ac:dyDescent="0.2">
      <c r="A209" s="100"/>
      <c r="B209" s="108"/>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2" customHeight="1" x14ac:dyDescent="0.2">
      <c r="A210" s="100"/>
      <c r="B210" s="108"/>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2" customHeight="1" x14ac:dyDescent="0.2">
      <c r="A211" s="100"/>
      <c r="B211" s="108"/>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2" customHeight="1" x14ac:dyDescent="0.2">
      <c r="A212" s="100"/>
      <c r="B212" s="108"/>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2" customHeight="1" x14ac:dyDescent="0.2">
      <c r="A213" s="100"/>
      <c r="B213" s="108"/>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2" customHeight="1" x14ac:dyDescent="0.2">
      <c r="A214" s="100"/>
      <c r="B214" s="108"/>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2" customHeight="1" x14ac:dyDescent="0.2">
      <c r="A215" s="100"/>
      <c r="B215" s="108"/>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2" customHeight="1" x14ac:dyDescent="0.2">
      <c r="A216" s="100"/>
      <c r="B216" s="108"/>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2" customHeight="1" x14ac:dyDescent="0.2">
      <c r="A217" s="100"/>
      <c r="B217" s="108"/>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2" customHeight="1" x14ac:dyDescent="0.2">
      <c r="A218" s="100"/>
      <c r="B218" s="108"/>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2" customHeight="1" x14ac:dyDescent="0.2">
      <c r="A219" s="100"/>
      <c r="B219" s="108"/>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2" customHeight="1" x14ac:dyDescent="0.2">
      <c r="A220" s="100"/>
      <c r="B220" s="108"/>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2" customHeight="1" x14ac:dyDescent="0.2">
      <c r="A221" s="100"/>
      <c r="B221" s="108"/>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2" customHeight="1" x14ac:dyDescent="0.2">
      <c r="A222" s="100"/>
      <c r="B222" s="108"/>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2" customHeight="1" x14ac:dyDescent="0.2">
      <c r="A223" s="100"/>
      <c r="B223" s="108"/>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2" customHeight="1" x14ac:dyDescent="0.2">
      <c r="A224" s="100"/>
      <c r="B224" s="108"/>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2" customHeight="1" x14ac:dyDescent="0.2">
      <c r="A225" s="100"/>
      <c r="B225" s="108"/>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2" customHeight="1" x14ac:dyDescent="0.2">
      <c r="A226" s="100"/>
      <c r="B226" s="108"/>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2" customHeight="1" x14ac:dyDescent="0.2">
      <c r="A227" s="100"/>
      <c r="B227" s="108"/>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2" customHeight="1" x14ac:dyDescent="0.2">
      <c r="A228" s="100"/>
      <c r="B228" s="108"/>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2" customHeight="1" x14ac:dyDescent="0.2">
      <c r="A229" s="100"/>
      <c r="B229" s="108"/>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2" customHeight="1" x14ac:dyDescent="0.2">
      <c r="A230" s="100"/>
      <c r="B230" s="108"/>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2" customHeight="1" x14ac:dyDescent="0.2">
      <c r="A231" s="100"/>
      <c r="B231" s="108"/>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2" customHeight="1" x14ac:dyDescent="0.2">
      <c r="A232" s="100"/>
      <c r="B232" s="108"/>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2" customHeight="1" x14ac:dyDescent="0.2">
      <c r="A233" s="100"/>
      <c r="B233" s="108"/>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2" customHeight="1" x14ac:dyDescent="0.2">
      <c r="A234" s="100"/>
      <c r="B234" s="108"/>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2" customHeight="1" x14ac:dyDescent="0.2">
      <c r="A235" s="100"/>
      <c r="B235" s="108"/>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2" customHeight="1" x14ac:dyDescent="0.2">
      <c r="A236" s="100"/>
      <c r="B236" s="108"/>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2" customHeight="1" x14ac:dyDescent="0.2">
      <c r="A237" s="100"/>
      <c r="B237" s="108"/>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2" customHeight="1" x14ac:dyDescent="0.2">
      <c r="A238" s="100"/>
      <c r="B238" s="108"/>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2" customHeight="1" x14ac:dyDescent="0.2">
      <c r="A239" s="100"/>
      <c r="B239" s="108"/>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2" customHeight="1" x14ac:dyDescent="0.2">
      <c r="A240" s="100"/>
      <c r="B240" s="108"/>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2" customHeight="1" x14ac:dyDescent="0.2">
      <c r="A241" s="100"/>
      <c r="B241" s="108"/>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2" customHeight="1" x14ac:dyDescent="0.2">
      <c r="A242" s="100"/>
      <c r="B242" s="108"/>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2" customHeight="1" x14ac:dyDescent="0.2">
      <c r="A243" s="100"/>
      <c r="B243" s="108"/>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2" customHeight="1" x14ac:dyDescent="0.2">
      <c r="A244" s="100"/>
      <c r="B244" s="108"/>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2" customHeight="1" x14ac:dyDescent="0.2">
      <c r="A245" s="100"/>
      <c r="B245" s="108"/>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2" customHeight="1" x14ac:dyDescent="0.2">
      <c r="A246" s="100"/>
      <c r="B246" s="108"/>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2" customHeight="1" x14ac:dyDescent="0.2">
      <c r="A247" s="100"/>
      <c r="B247" s="108"/>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2" customHeight="1" x14ac:dyDescent="0.2">
      <c r="A248" s="100"/>
      <c r="B248" s="108"/>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2" customHeight="1" x14ac:dyDescent="0.2">
      <c r="A249" s="100"/>
      <c r="B249" s="108"/>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2" customHeight="1" x14ac:dyDescent="0.2">
      <c r="A250" s="100"/>
      <c r="B250" s="108"/>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2" customHeight="1" x14ac:dyDescent="0.2">
      <c r="A251" s="100"/>
      <c r="B251" s="108"/>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2" customHeight="1" x14ac:dyDescent="0.2">
      <c r="A252" s="100"/>
      <c r="B252" s="108"/>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2" customHeight="1" x14ac:dyDescent="0.2">
      <c r="A253" s="100"/>
      <c r="B253" s="108"/>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2" customHeight="1" x14ac:dyDescent="0.2">
      <c r="A254" s="100"/>
      <c r="B254" s="108"/>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2" customHeight="1" x14ac:dyDescent="0.2">
      <c r="A255" s="100"/>
      <c r="B255" s="108"/>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2" customHeight="1" x14ac:dyDescent="0.2">
      <c r="A256" s="100"/>
      <c r="B256" s="108"/>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2" customHeight="1" x14ac:dyDescent="0.2">
      <c r="A257" s="100"/>
      <c r="B257" s="108"/>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2" customHeight="1" x14ac:dyDescent="0.2">
      <c r="A258" s="100"/>
      <c r="B258" s="108"/>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2" customHeight="1" x14ac:dyDescent="0.2">
      <c r="A259" s="100"/>
      <c r="B259" s="108"/>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2" customHeight="1" x14ac:dyDescent="0.2">
      <c r="A260" s="100"/>
      <c r="B260" s="108"/>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2" customHeight="1" x14ac:dyDescent="0.2">
      <c r="A261" s="100"/>
      <c r="B261" s="108"/>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2" customHeight="1" x14ac:dyDescent="0.2">
      <c r="A262" s="100"/>
      <c r="B262" s="108"/>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2" customHeight="1" x14ac:dyDescent="0.2">
      <c r="A263" s="100"/>
      <c r="B263" s="108"/>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2" customHeight="1" x14ac:dyDescent="0.2">
      <c r="A264" s="100"/>
      <c r="B264" s="108"/>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2" customHeight="1" x14ac:dyDescent="0.2">
      <c r="A265" s="100"/>
      <c r="B265" s="108"/>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2" customHeight="1" x14ac:dyDescent="0.2">
      <c r="A266" s="100"/>
      <c r="B266" s="108"/>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2" customHeight="1" x14ac:dyDescent="0.2">
      <c r="A267" s="100"/>
      <c r="B267" s="108"/>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2" customHeight="1" x14ac:dyDescent="0.2">
      <c r="A268" s="100"/>
      <c r="B268" s="108"/>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2" customHeight="1" x14ac:dyDescent="0.2">
      <c r="A269" s="100"/>
      <c r="B269" s="108"/>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2" customHeight="1" x14ac:dyDescent="0.2">
      <c r="A270" s="100"/>
      <c r="B270" s="108"/>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2" customHeight="1" x14ac:dyDescent="0.2">
      <c r="A271" s="100"/>
      <c r="B271" s="108"/>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2" customHeight="1" x14ac:dyDescent="0.2">
      <c r="A272" s="100"/>
      <c r="B272" s="108"/>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2" customHeight="1" x14ac:dyDescent="0.2">
      <c r="A273" s="100"/>
      <c r="B273" s="108"/>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2" customHeight="1" x14ac:dyDescent="0.2">
      <c r="A274" s="100"/>
      <c r="B274" s="108"/>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2" customHeight="1" x14ac:dyDescent="0.2">
      <c r="A275" s="100"/>
      <c r="B275" s="108"/>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2" customHeight="1" x14ac:dyDescent="0.2">
      <c r="A276" s="100"/>
      <c r="B276" s="108"/>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2" customHeight="1" x14ac:dyDescent="0.2">
      <c r="A277" s="100"/>
      <c r="B277" s="108"/>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2" customHeight="1" x14ac:dyDescent="0.2">
      <c r="A278" s="100"/>
      <c r="B278" s="108"/>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2" customHeight="1" x14ac:dyDescent="0.2">
      <c r="A279" s="100"/>
      <c r="B279" s="108"/>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2" customHeight="1" x14ac:dyDescent="0.2">
      <c r="A280" s="100"/>
      <c r="B280" s="108"/>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2" customHeight="1" x14ac:dyDescent="0.2">
      <c r="A281" s="100"/>
      <c r="B281" s="108"/>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2" customHeight="1" x14ac:dyDescent="0.2">
      <c r="A282" s="100"/>
      <c r="B282" s="108"/>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2" customHeight="1" x14ac:dyDescent="0.2">
      <c r="A283" s="100"/>
      <c r="B283" s="108"/>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2" customHeight="1" x14ac:dyDescent="0.2">
      <c r="A284" s="100"/>
      <c r="B284" s="108"/>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2" customHeight="1" x14ac:dyDescent="0.2">
      <c r="A285" s="100"/>
      <c r="B285" s="108"/>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2" customHeight="1" x14ac:dyDescent="0.2">
      <c r="A286" s="100"/>
      <c r="B286" s="108"/>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2" customHeight="1" x14ac:dyDescent="0.2">
      <c r="A287" s="100"/>
      <c r="B287" s="108"/>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2" customHeight="1" x14ac:dyDescent="0.2">
      <c r="A288" s="100"/>
      <c r="B288" s="108"/>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2" customHeight="1" x14ac:dyDescent="0.2">
      <c r="A289" s="100"/>
      <c r="B289" s="108"/>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2" customHeight="1" x14ac:dyDescent="0.2">
      <c r="A290" s="100"/>
      <c r="B290" s="108"/>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2" customHeight="1" x14ac:dyDescent="0.2">
      <c r="A291" s="100"/>
      <c r="B291" s="108"/>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2" customHeight="1" x14ac:dyDescent="0.2">
      <c r="A292" s="100"/>
      <c r="B292" s="108"/>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2" customHeight="1" x14ac:dyDescent="0.2">
      <c r="A293" s="100"/>
      <c r="B293" s="108"/>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2" customHeight="1" x14ac:dyDescent="0.2">
      <c r="A294" s="100"/>
      <c r="B294" s="108"/>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2" customHeight="1" x14ac:dyDescent="0.2">
      <c r="A295" s="100"/>
      <c r="B295" s="108"/>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2" customHeight="1" x14ac:dyDescent="0.2">
      <c r="A296" s="100"/>
      <c r="B296" s="108"/>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2" customHeight="1" x14ac:dyDescent="0.2">
      <c r="A297" s="100"/>
      <c r="B297" s="108"/>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2" customHeight="1" x14ac:dyDescent="0.2">
      <c r="A298" s="100"/>
      <c r="B298" s="108"/>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2" customHeight="1" x14ac:dyDescent="0.2">
      <c r="A299" s="100"/>
      <c r="B299" s="108"/>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2" customHeight="1" x14ac:dyDescent="0.2">
      <c r="A300" s="100"/>
      <c r="B300" s="108"/>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2" customHeight="1" x14ac:dyDescent="0.2">
      <c r="A301" s="100"/>
      <c r="B301" s="108"/>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2" customHeight="1" x14ac:dyDescent="0.2">
      <c r="A302" s="100"/>
      <c r="B302" s="108"/>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2" customHeight="1" x14ac:dyDescent="0.2">
      <c r="A303" s="100"/>
      <c r="B303" s="108"/>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2" customHeight="1" x14ac:dyDescent="0.2">
      <c r="A304" s="100"/>
      <c r="B304" s="108"/>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2" customHeight="1" x14ac:dyDescent="0.2">
      <c r="A305" s="100"/>
      <c r="B305" s="108"/>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2" customHeight="1" x14ac:dyDescent="0.2">
      <c r="A306" s="100"/>
      <c r="B306" s="108"/>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2" customHeight="1" x14ac:dyDescent="0.2">
      <c r="A307" s="100"/>
      <c r="B307" s="108"/>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2" customHeight="1" x14ac:dyDescent="0.2">
      <c r="A308" s="100"/>
      <c r="B308" s="108"/>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2" customHeight="1" x14ac:dyDescent="0.2">
      <c r="A309" s="100"/>
      <c r="B309" s="108"/>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2" customHeight="1" x14ac:dyDescent="0.2">
      <c r="A310" s="100"/>
      <c r="B310" s="108"/>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2" customHeight="1" x14ac:dyDescent="0.2">
      <c r="A311" s="100"/>
      <c r="B311" s="108"/>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2" customHeight="1" x14ac:dyDescent="0.2">
      <c r="A312" s="100"/>
      <c r="B312" s="108"/>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2" customHeight="1" x14ac:dyDescent="0.2">
      <c r="A313" s="100"/>
      <c r="B313" s="108"/>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2" customHeight="1" x14ac:dyDescent="0.2">
      <c r="A314" s="100"/>
      <c r="B314" s="108"/>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2" customHeight="1" x14ac:dyDescent="0.2">
      <c r="A315" s="100"/>
      <c r="B315" s="108"/>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2" customHeight="1" x14ac:dyDescent="0.2">
      <c r="A316" s="100"/>
      <c r="B316" s="108"/>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2" customHeight="1" x14ac:dyDescent="0.2">
      <c r="A317" s="100"/>
      <c r="B317" s="108"/>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2" customHeight="1" x14ac:dyDescent="0.2">
      <c r="A318" s="100"/>
      <c r="B318" s="108"/>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2" customHeight="1" x14ac:dyDescent="0.2">
      <c r="A319" s="100"/>
      <c r="B319" s="108"/>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2" customHeight="1" x14ac:dyDescent="0.2">
      <c r="A320" s="100"/>
      <c r="B320" s="108"/>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2" customHeight="1" x14ac:dyDescent="0.2">
      <c r="A321" s="100"/>
      <c r="B321" s="108"/>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2" customHeight="1" x14ac:dyDescent="0.2">
      <c r="A322" s="100"/>
      <c r="B322" s="108"/>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2" customHeight="1" x14ac:dyDescent="0.2">
      <c r="A323" s="100"/>
      <c r="B323" s="108"/>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2" customHeight="1" x14ac:dyDescent="0.2">
      <c r="A324" s="100"/>
      <c r="B324" s="108"/>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2" customHeight="1" x14ac:dyDescent="0.2">
      <c r="A325" s="100"/>
      <c r="B325" s="108"/>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2" customHeight="1" x14ac:dyDescent="0.2">
      <c r="A326" s="100"/>
      <c r="B326" s="108"/>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2" customHeight="1" x14ac:dyDescent="0.2">
      <c r="A327" s="100"/>
      <c r="B327" s="108"/>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2" customHeight="1" x14ac:dyDescent="0.2">
      <c r="A328" s="100"/>
      <c r="B328" s="108"/>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2" customHeight="1" x14ac:dyDescent="0.2">
      <c r="A329" s="100"/>
      <c r="B329" s="108"/>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2" customHeight="1" x14ac:dyDescent="0.2">
      <c r="A330" s="100"/>
      <c r="B330" s="108"/>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2" customHeight="1" x14ac:dyDescent="0.2">
      <c r="A331" s="100"/>
      <c r="B331" s="108"/>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2" customHeight="1" x14ac:dyDescent="0.2">
      <c r="A332" s="100"/>
      <c r="B332" s="108"/>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2" customHeight="1" x14ac:dyDescent="0.2">
      <c r="A333" s="100"/>
      <c r="B333" s="108"/>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2" customHeight="1" x14ac:dyDescent="0.2">
      <c r="A334" s="100"/>
      <c r="B334" s="108"/>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2" customHeight="1" x14ac:dyDescent="0.2">
      <c r="A335" s="100"/>
      <c r="B335" s="108"/>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2" customHeight="1" x14ac:dyDescent="0.2">
      <c r="A336" s="100"/>
      <c r="B336" s="108"/>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2" customHeight="1" x14ac:dyDescent="0.2">
      <c r="A337" s="100"/>
      <c r="B337" s="108"/>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2" customHeight="1" x14ac:dyDescent="0.2">
      <c r="A338" s="100"/>
      <c r="B338" s="108"/>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2" customHeight="1" x14ac:dyDescent="0.2">
      <c r="A339" s="100"/>
      <c r="B339" s="108"/>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2" customHeight="1" x14ac:dyDescent="0.2">
      <c r="A340" s="100"/>
      <c r="B340" s="108"/>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2" customHeight="1" x14ac:dyDescent="0.2">
      <c r="A341" s="100"/>
      <c r="B341" s="108"/>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2" customHeight="1" x14ac:dyDescent="0.2">
      <c r="A342" s="100"/>
      <c r="B342" s="108"/>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2" customHeight="1" x14ac:dyDescent="0.2">
      <c r="A343" s="100"/>
      <c r="B343" s="108"/>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2" customHeight="1" x14ac:dyDescent="0.2">
      <c r="A344" s="100"/>
      <c r="B344" s="108"/>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2" customHeight="1" x14ac:dyDescent="0.2">
      <c r="A345" s="100"/>
      <c r="B345" s="108"/>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2" customHeight="1" x14ac:dyDescent="0.2">
      <c r="A346" s="100"/>
      <c r="B346" s="108"/>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2" customHeight="1" x14ac:dyDescent="0.2">
      <c r="A347" s="100"/>
      <c r="B347" s="108"/>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2" customHeight="1" x14ac:dyDescent="0.2">
      <c r="A348" s="100"/>
      <c r="B348" s="108"/>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2" customHeight="1" x14ac:dyDescent="0.2">
      <c r="A349" s="100"/>
      <c r="B349" s="108"/>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2" customHeight="1" x14ac:dyDescent="0.2">
      <c r="A350" s="100"/>
      <c r="B350" s="108"/>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2" customHeight="1" x14ac:dyDescent="0.2">
      <c r="A351" s="100"/>
      <c r="B351" s="108"/>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2" customHeight="1" x14ac:dyDescent="0.2">
      <c r="A352" s="100"/>
      <c r="B352" s="108"/>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2" customHeight="1" x14ac:dyDescent="0.2">
      <c r="A353" s="100"/>
      <c r="B353" s="108"/>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2" customHeight="1" x14ac:dyDescent="0.2">
      <c r="A354" s="100"/>
      <c r="B354" s="108"/>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2" customHeight="1" x14ac:dyDescent="0.2">
      <c r="A355" s="100"/>
      <c r="B355" s="108"/>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2" customHeight="1" x14ac:dyDescent="0.2">
      <c r="A356" s="100"/>
      <c r="B356" s="108"/>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2" customHeight="1" x14ac:dyDescent="0.2">
      <c r="A357" s="100"/>
      <c r="B357" s="108"/>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2" customHeight="1" x14ac:dyDescent="0.2">
      <c r="A358" s="100"/>
      <c r="B358" s="108"/>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2" customHeight="1" x14ac:dyDescent="0.2">
      <c r="A359" s="100"/>
      <c r="B359" s="108"/>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2" customHeight="1" x14ac:dyDescent="0.2">
      <c r="A360" s="100"/>
      <c r="B360" s="108"/>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2" customHeight="1" x14ac:dyDescent="0.2">
      <c r="A361" s="100"/>
      <c r="B361" s="108"/>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2" customHeight="1" x14ac:dyDescent="0.2">
      <c r="A362" s="100"/>
      <c r="B362" s="108"/>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2" customHeight="1" x14ac:dyDescent="0.2">
      <c r="A363" s="100"/>
      <c r="B363" s="108"/>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2" customHeight="1" x14ac:dyDescent="0.2">
      <c r="A364" s="100"/>
      <c r="B364" s="108"/>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2" customHeight="1" x14ac:dyDescent="0.2">
      <c r="A365" s="100"/>
      <c r="B365" s="108"/>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2" customHeight="1" x14ac:dyDescent="0.2">
      <c r="A366" s="100"/>
      <c r="B366" s="108"/>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2" customHeight="1" x14ac:dyDescent="0.2">
      <c r="A367" s="100"/>
      <c r="B367" s="108"/>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2" customHeight="1" x14ac:dyDescent="0.2">
      <c r="A368" s="100"/>
      <c r="B368" s="108"/>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2" customHeight="1" x14ac:dyDescent="0.2">
      <c r="A369" s="100"/>
      <c r="B369" s="108"/>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2" customHeight="1" x14ac:dyDescent="0.2">
      <c r="A370" s="100"/>
      <c r="B370" s="108"/>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2" customHeight="1" x14ac:dyDescent="0.2">
      <c r="A371" s="100"/>
      <c r="B371" s="108"/>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2" customHeight="1" x14ac:dyDescent="0.2">
      <c r="A372" s="100"/>
      <c r="B372" s="108"/>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2" customHeight="1" x14ac:dyDescent="0.2">
      <c r="A373" s="100"/>
      <c r="B373" s="108"/>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2" customHeight="1" x14ac:dyDescent="0.2">
      <c r="A374" s="100"/>
      <c r="B374" s="108"/>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2" customHeight="1" x14ac:dyDescent="0.2">
      <c r="A375" s="100"/>
      <c r="B375" s="108"/>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2" customHeight="1" x14ac:dyDescent="0.2">
      <c r="A376" s="100"/>
      <c r="B376" s="108"/>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2" customHeight="1" x14ac:dyDescent="0.2">
      <c r="A377" s="100"/>
      <c r="B377" s="108"/>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2" customHeight="1" x14ac:dyDescent="0.2">
      <c r="A378" s="100"/>
      <c r="B378" s="108"/>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2" customHeight="1" x14ac:dyDescent="0.2">
      <c r="A379" s="100"/>
      <c r="B379" s="108"/>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2" customHeight="1" x14ac:dyDescent="0.2">
      <c r="A380" s="100"/>
      <c r="B380" s="108"/>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2" customHeight="1" x14ac:dyDescent="0.2">
      <c r="A381" s="100"/>
      <c r="B381" s="108"/>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2" customHeight="1" x14ac:dyDescent="0.2">
      <c r="A382" s="100"/>
      <c r="B382" s="108"/>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2" customHeight="1" x14ac:dyDescent="0.2">
      <c r="A383" s="100"/>
      <c r="B383" s="108"/>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2" customHeight="1" x14ac:dyDescent="0.2">
      <c r="A384" s="100"/>
      <c r="B384" s="108"/>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2" customHeight="1" x14ac:dyDescent="0.2">
      <c r="A385" s="100"/>
      <c r="B385" s="108"/>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2" customHeight="1" x14ac:dyDescent="0.2">
      <c r="A386" s="100"/>
      <c r="B386" s="108"/>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2" customHeight="1" x14ac:dyDescent="0.2">
      <c r="A387" s="100"/>
      <c r="B387" s="108"/>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2" customHeight="1" x14ac:dyDescent="0.2">
      <c r="A388" s="100"/>
      <c r="B388" s="108"/>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2" customHeight="1" x14ac:dyDescent="0.2">
      <c r="A389" s="100"/>
      <c r="B389" s="108"/>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2" customHeight="1" x14ac:dyDescent="0.2">
      <c r="A390" s="100"/>
      <c r="B390" s="108"/>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2" customHeight="1" x14ac:dyDescent="0.2">
      <c r="A391" s="100"/>
      <c r="B391" s="108"/>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2" customHeight="1" x14ac:dyDescent="0.2">
      <c r="A392" s="100"/>
      <c r="B392" s="108"/>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2" customHeight="1" x14ac:dyDescent="0.2">
      <c r="A393" s="100"/>
      <c r="B393" s="108"/>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2" customHeight="1" x14ac:dyDescent="0.2">
      <c r="A394" s="100"/>
      <c r="B394" s="108"/>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2" customHeight="1" x14ac:dyDescent="0.2">
      <c r="A395" s="100"/>
      <c r="B395" s="108"/>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2" customHeight="1" x14ac:dyDescent="0.2">
      <c r="A396" s="100"/>
      <c r="B396" s="108"/>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2" customHeight="1" x14ac:dyDescent="0.2">
      <c r="A397" s="100"/>
      <c r="B397" s="108"/>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2" customHeight="1" x14ac:dyDescent="0.2">
      <c r="A398" s="100"/>
      <c r="B398" s="108"/>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2" customHeight="1" x14ac:dyDescent="0.2">
      <c r="A399" s="100"/>
      <c r="B399" s="108"/>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2" customHeight="1" x14ac:dyDescent="0.2">
      <c r="A400" s="100"/>
      <c r="B400" s="108"/>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2" customHeight="1" x14ac:dyDescent="0.2">
      <c r="A401" s="100"/>
      <c r="B401" s="108"/>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2" customHeight="1" x14ac:dyDescent="0.2">
      <c r="A402" s="100"/>
      <c r="B402" s="108"/>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2" customHeight="1" x14ac:dyDescent="0.2">
      <c r="A403" s="100"/>
      <c r="B403" s="108"/>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2" customHeight="1" x14ac:dyDescent="0.2">
      <c r="A404" s="100"/>
      <c r="B404" s="108"/>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2" customHeight="1" x14ac:dyDescent="0.2">
      <c r="A405" s="100"/>
      <c r="B405" s="108"/>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2" customHeight="1" x14ac:dyDescent="0.2">
      <c r="A406" s="100"/>
      <c r="B406" s="108"/>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2" customHeight="1" x14ac:dyDescent="0.2">
      <c r="A407" s="100"/>
      <c r="B407" s="108"/>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2" customHeight="1" x14ac:dyDescent="0.2">
      <c r="A408" s="100"/>
      <c r="B408" s="108"/>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2" customHeight="1" x14ac:dyDescent="0.2">
      <c r="A409" s="100"/>
      <c r="B409" s="108"/>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2" customHeight="1" x14ac:dyDescent="0.2">
      <c r="A410" s="100"/>
      <c r="B410" s="108"/>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2" customHeight="1" x14ac:dyDescent="0.2">
      <c r="A411" s="100"/>
      <c r="B411" s="108"/>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2" customHeight="1" x14ac:dyDescent="0.2">
      <c r="A412" s="100"/>
      <c r="B412" s="108"/>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2" customHeight="1" x14ac:dyDescent="0.2">
      <c r="A413" s="100"/>
      <c r="B413" s="108"/>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2" customHeight="1" x14ac:dyDescent="0.2">
      <c r="A414" s="100"/>
      <c r="B414" s="108"/>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2" customHeight="1" x14ac:dyDescent="0.2">
      <c r="A415" s="100"/>
      <c r="B415" s="108"/>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2" customHeight="1" x14ac:dyDescent="0.2">
      <c r="A416" s="100"/>
      <c r="B416" s="108"/>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2" customHeight="1" x14ac:dyDescent="0.2">
      <c r="A417" s="100"/>
      <c r="B417" s="108"/>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2" customHeight="1" x14ac:dyDescent="0.2">
      <c r="A418" s="100"/>
      <c r="B418" s="108"/>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2" customHeight="1" x14ac:dyDescent="0.2">
      <c r="A419" s="100"/>
      <c r="B419" s="108"/>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2" customHeight="1" x14ac:dyDescent="0.2">
      <c r="A420" s="100"/>
      <c r="B420" s="108"/>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2" customHeight="1" x14ac:dyDescent="0.2">
      <c r="A421" s="100"/>
      <c r="B421" s="108"/>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2" customHeight="1" x14ac:dyDescent="0.2">
      <c r="A422" s="100"/>
      <c r="B422" s="108"/>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2" customHeight="1" x14ac:dyDescent="0.2">
      <c r="A423" s="100"/>
      <c r="B423" s="108"/>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2" customHeight="1" x14ac:dyDescent="0.2">
      <c r="A424" s="100"/>
      <c r="B424" s="108"/>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2" customHeight="1" x14ac:dyDescent="0.2">
      <c r="A425" s="100"/>
      <c r="B425" s="108"/>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2" customHeight="1" x14ac:dyDescent="0.2">
      <c r="A426" s="100"/>
      <c r="B426" s="108"/>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2" customHeight="1" x14ac:dyDescent="0.2">
      <c r="A427" s="100"/>
      <c r="B427" s="108"/>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2" customHeight="1" x14ac:dyDescent="0.2">
      <c r="A428" s="100"/>
      <c r="B428" s="108"/>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2" customHeight="1" x14ac:dyDescent="0.2">
      <c r="A429" s="100"/>
      <c r="B429" s="108"/>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2" customHeight="1" x14ac:dyDescent="0.2">
      <c r="A430" s="100"/>
      <c r="B430" s="108"/>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2" customHeight="1" x14ac:dyDescent="0.2">
      <c r="A431" s="100"/>
      <c r="B431" s="108"/>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2" customHeight="1" x14ac:dyDescent="0.2">
      <c r="A432" s="100"/>
      <c r="B432" s="108"/>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2" customHeight="1" x14ac:dyDescent="0.2">
      <c r="A433" s="100"/>
      <c r="B433" s="108"/>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2" customHeight="1" x14ac:dyDescent="0.2">
      <c r="A434" s="100"/>
      <c r="B434" s="108"/>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2" customHeight="1" x14ac:dyDescent="0.2">
      <c r="A435" s="100"/>
      <c r="B435" s="108"/>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2" customHeight="1" x14ac:dyDescent="0.2">
      <c r="A436" s="100"/>
      <c r="B436" s="108"/>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2" customHeight="1" x14ac:dyDescent="0.2">
      <c r="A437" s="100"/>
      <c r="B437" s="108"/>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2" customHeight="1" x14ac:dyDescent="0.2">
      <c r="A438" s="100"/>
      <c r="B438" s="108"/>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2" customHeight="1" x14ac:dyDescent="0.2">
      <c r="A439" s="100"/>
      <c r="B439" s="108"/>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2" customHeight="1" x14ac:dyDescent="0.2">
      <c r="A440" s="100"/>
      <c r="B440" s="108"/>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2" customHeight="1" x14ac:dyDescent="0.2">
      <c r="A441" s="100"/>
      <c r="B441" s="108"/>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2" customHeight="1" x14ac:dyDescent="0.2">
      <c r="A442" s="100"/>
      <c r="B442" s="108"/>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2" customHeight="1" x14ac:dyDescent="0.2">
      <c r="A443" s="100"/>
      <c r="B443" s="108"/>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2" customHeight="1" x14ac:dyDescent="0.2">
      <c r="A444" s="100"/>
      <c r="B444" s="108"/>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2" customHeight="1" x14ac:dyDescent="0.2">
      <c r="A445" s="100"/>
      <c r="B445" s="108"/>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2" customHeight="1" x14ac:dyDescent="0.2">
      <c r="A446" s="100"/>
      <c r="B446" s="108"/>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2" customHeight="1" x14ac:dyDescent="0.2">
      <c r="A447" s="100"/>
      <c r="B447" s="108"/>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2" customHeight="1" x14ac:dyDescent="0.2">
      <c r="A448" s="100"/>
      <c r="B448" s="108"/>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2" customHeight="1" x14ac:dyDescent="0.2">
      <c r="A449" s="100"/>
      <c r="B449" s="108"/>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2" customHeight="1" x14ac:dyDescent="0.2">
      <c r="A450" s="100"/>
      <c r="B450" s="108"/>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2" customHeight="1" x14ac:dyDescent="0.2">
      <c r="A451" s="100"/>
      <c r="B451" s="108"/>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2" customHeight="1" x14ac:dyDescent="0.2">
      <c r="A452" s="100"/>
      <c r="B452" s="108"/>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2" customHeight="1" x14ac:dyDescent="0.2">
      <c r="A453" s="100"/>
      <c r="B453" s="108"/>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2" customHeight="1" x14ac:dyDescent="0.2">
      <c r="A454" s="100"/>
      <c r="B454" s="108"/>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2" customHeight="1" x14ac:dyDescent="0.2">
      <c r="A455" s="100"/>
      <c r="B455" s="108"/>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2" customHeight="1" x14ac:dyDescent="0.2">
      <c r="A456" s="100"/>
      <c r="B456" s="108"/>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2" customHeight="1" x14ac:dyDescent="0.2">
      <c r="A457" s="100"/>
      <c r="B457" s="108"/>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2" customHeight="1" x14ac:dyDescent="0.2">
      <c r="A458" s="100"/>
      <c r="B458" s="108"/>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2" customHeight="1" x14ac:dyDescent="0.2">
      <c r="A459" s="100"/>
      <c r="B459" s="108"/>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2" customHeight="1" x14ac:dyDescent="0.2">
      <c r="A460" s="100"/>
      <c r="B460" s="108"/>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2" customHeight="1" x14ac:dyDescent="0.2">
      <c r="A461" s="100"/>
      <c r="B461" s="108"/>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2" customHeight="1" x14ac:dyDescent="0.2">
      <c r="A462" s="100"/>
      <c r="B462" s="108"/>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2" customHeight="1" x14ac:dyDescent="0.2">
      <c r="A463" s="100"/>
      <c r="B463" s="108"/>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2" customHeight="1" x14ac:dyDescent="0.2">
      <c r="A464" s="100"/>
      <c r="B464" s="108"/>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2" customHeight="1" x14ac:dyDescent="0.2">
      <c r="A465" s="100"/>
      <c r="B465" s="108"/>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2" customHeight="1" x14ac:dyDescent="0.2">
      <c r="A466" s="100"/>
      <c r="B466" s="108"/>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2" customHeight="1" x14ac:dyDescent="0.2">
      <c r="A467" s="100"/>
      <c r="B467" s="108"/>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2" customHeight="1" x14ac:dyDescent="0.2">
      <c r="A468" s="100"/>
      <c r="B468" s="108"/>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2" customHeight="1" x14ac:dyDescent="0.2">
      <c r="A469" s="100"/>
      <c r="B469" s="108"/>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2" customHeight="1" x14ac:dyDescent="0.2">
      <c r="A470" s="100"/>
      <c r="B470" s="108"/>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2" customHeight="1" x14ac:dyDescent="0.2">
      <c r="A471" s="100"/>
      <c r="B471" s="108"/>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2" customHeight="1" x14ac:dyDescent="0.2">
      <c r="A472" s="100"/>
      <c r="B472" s="108"/>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2" customHeight="1" x14ac:dyDescent="0.2">
      <c r="A473" s="100"/>
      <c r="B473" s="108"/>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2" customHeight="1" x14ac:dyDescent="0.2">
      <c r="A474" s="100"/>
      <c r="B474" s="108"/>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2" customHeight="1" x14ac:dyDescent="0.2">
      <c r="A475" s="100"/>
      <c r="B475" s="108"/>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2" customHeight="1" x14ac:dyDescent="0.2">
      <c r="A476" s="100"/>
      <c r="B476" s="108"/>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2" customHeight="1" x14ac:dyDescent="0.2">
      <c r="A477" s="100"/>
      <c r="B477" s="108"/>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2" customHeight="1" x14ac:dyDescent="0.2">
      <c r="A478" s="100"/>
      <c r="B478" s="108"/>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2" customHeight="1" x14ac:dyDescent="0.2">
      <c r="A479" s="100"/>
      <c r="B479" s="108"/>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2" customHeight="1" x14ac:dyDescent="0.2">
      <c r="A480" s="100"/>
      <c r="B480" s="108"/>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2" customHeight="1" x14ac:dyDescent="0.2">
      <c r="A481" s="100"/>
      <c r="B481" s="108"/>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2" customHeight="1" x14ac:dyDescent="0.2">
      <c r="A482" s="100"/>
      <c r="B482" s="108"/>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2" customHeight="1" x14ac:dyDescent="0.2">
      <c r="A483" s="100"/>
      <c r="B483" s="108"/>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2" customHeight="1" x14ac:dyDescent="0.2">
      <c r="A484" s="100"/>
      <c r="B484" s="108"/>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2" customHeight="1" x14ac:dyDescent="0.2">
      <c r="A485" s="100"/>
      <c r="B485" s="108"/>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2" customHeight="1" x14ac:dyDescent="0.2">
      <c r="A486" s="100"/>
      <c r="B486" s="108"/>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2" customHeight="1" x14ac:dyDescent="0.2">
      <c r="A487" s="100"/>
      <c r="B487" s="108"/>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2" customHeight="1" x14ac:dyDescent="0.2">
      <c r="A488" s="100"/>
      <c r="B488" s="108"/>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2" customHeight="1" x14ac:dyDescent="0.2">
      <c r="A489" s="100"/>
      <c r="B489" s="108"/>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2" customHeight="1" x14ac:dyDescent="0.2">
      <c r="A490" s="100"/>
      <c r="B490" s="108"/>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2" customHeight="1" x14ac:dyDescent="0.2">
      <c r="A491" s="100"/>
      <c r="B491" s="108"/>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2" customHeight="1" x14ac:dyDescent="0.2">
      <c r="A492" s="100"/>
      <c r="B492" s="108"/>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2" customHeight="1" x14ac:dyDescent="0.2">
      <c r="A493" s="100"/>
      <c r="B493" s="108"/>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2" customHeight="1" x14ac:dyDescent="0.2">
      <c r="A494" s="100"/>
      <c r="B494" s="108"/>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2" customHeight="1" x14ac:dyDescent="0.2">
      <c r="A495" s="100"/>
      <c r="B495" s="108"/>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2" customHeight="1" x14ac:dyDescent="0.2">
      <c r="A496" s="100"/>
      <c r="B496" s="108"/>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2" customHeight="1" x14ac:dyDescent="0.2">
      <c r="A497" s="100"/>
      <c r="B497" s="108"/>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2" customHeight="1" x14ac:dyDescent="0.2">
      <c r="A498" s="100"/>
      <c r="B498" s="108"/>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2" customHeight="1" x14ac:dyDescent="0.2">
      <c r="A499" s="100"/>
      <c r="B499" s="108"/>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2" customHeight="1" x14ac:dyDescent="0.2">
      <c r="A500" s="100"/>
      <c r="B500" s="108"/>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2" customHeight="1" x14ac:dyDescent="0.2">
      <c r="A501" s="100"/>
      <c r="B501" s="108"/>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2" customHeight="1" x14ac:dyDescent="0.2">
      <c r="A502" s="100"/>
      <c r="B502" s="108"/>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2" customHeight="1" x14ac:dyDescent="0.2">
      <c r="A503" s="100"/>
      <c r="B503" s="108"/>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2" customHeight="1" x14ac:dyDescent="0.2">
      <c r="A504" s="100"/>
      <c r="B504" s="108"/>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2" customHeight="1" x14ac:dyDescent="0.2">
      <c r="A505" s="100"/>
      <c r="B505" s="108"/>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2" customHeight="1" x14ac:dyDescent="0.2">
      <c r="A506" s="100"/>
      <c r="B506" s="108"/>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2" customHeight="1" x14ac:dyDescent="0.2">
      <c r="A507" s="100"/>
      <c r="B507" s="108"/>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2" customHeight="1" x14ac:dyDescent="0.2">
      <c r="A508" s="100"/>
      <c r="B508" s="108"/>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2" customHeight="1" x14ac:dyDescent="0.2">
      <c r="A509" s="100"/>
      <c r="B509" s="108"/>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2" customHeight="1" x14ac:dyDescent="0.2">
      <c r="A510" s="100"/>
      <c r="B510" s="108"/>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2" customHeight="1" x14ac:dyDescent="0.2">
      <c r="A511" s="100"/>
      <c r="B511" s="108"/>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2" customHeight="1" x14ac:dyDescent="0.2">
      <c r="A512" s="100"/>
      <c r="B512" s="108"/>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2" customHeight="1" x14ac:dyDescent="0.2">
      <c r="A513" s="100"/>
      <c r="B513" s="108"/>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2" customHeight="1" x14ac:dyDescent="0.2">
      <c r="A514" s="100"/>
      <c r="B514" s="108"/>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2" customHeight="1" x14ac:dyDescent="0.2">
      <c r="A515" s="100"/>
      <c r="B515" s="108"/>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2" customHeight="1" x14ac:dyDescent="0.2">
      <c r="A516" s="100"/>
      <c r="B516" s="108"/>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2" customHeight="1" x14ac:dyDescent="0.2">
      <c r="A517" s="100"/>
      <c r="B517" s="108"/>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2" customHeight="1" x14ac:dyDescent="0.2">
      <c r="A518" s="100"/>
      <c r="B518" s="108"/>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2" customHeight="1" x14ac:dyDescent="0.2">
      <c r="A519" s="100"/>
      <c r="B519" s="108"/>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2" customHeight="1" x14ac:dyDescent="0.2">
      <c r="A520" s="100"/>
      <c r="B520" s="108"/>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2" customHeight="1" x14ac:dyDescent="0.2">
      <c r="A521" s="100"/>
      <c r="B521" s="108"/>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2" customHeight="1" x14ac:dyDescent="0.2">
      <c r="A522" s="100"/>
      <c r="B522" s="108"/>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2" customHeight="1" x14ac:dyDescent="0.2">
      <c r="A523" s="100"/>
      <c r="B523" s="108"/>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2" customHeight="1" x14ac:dyDescent="0.2">
      <c r="A524" s="100"/>
      <c r="B524" s="108"/>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2" customHeight="1" x14ac:dyDescent="0.2">
      <c r="A525" s="100"/>
      <c r="B525" s="108"/>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2" customHeight="1" x14ac:dyDescent="0.2">
      <c r="A526" s="100"/>
      <c r="B526" s="108"/>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2" customHeight="1" x14ac:dyDescent="0.2">
      <c r="A527" s="100"/>
      <c r="B527" s="108"/>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2" customHeight="1" x14ac:dyDescent="0.2">
      <c r="A528" s="100"/>
      <c r="B528" s="108"/>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2" customHeight="1" x14ac:dyDescent="0.2">
      <c r="A529" s="100"/>
      <c r="B529" s="108"/>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2" customHeight="1" x14ac:dyDescent="0.2">
      <c r="A530" s="100"/>
      <c r="B530" s="108"/>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2" customHeight="1" x14ac:dyDescent="0.2">
      <c r="A531" s="100"/>
      <c r="B531" s="108"/>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2" customHeight="1" x14ac:dyDescent="0.2">
      <c r="A532" s="100"/>
      <c r="B532" s="108"/>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2" customHeight="1" x14ac:dyDescent="0.2">
      <c r="A533" s="100"/>
      <c r="B533" s="108"/>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2" customHeight="1" x14ac:dyDescent="0.2">
      <c r="A534" s="100"/>
      <c r="B534" s="108"/>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2" customHeight="1" x14ac:dyDescent="0.2">
      <c r="A535" s="100"/>
      <c r="B535" s="108"/>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2" customHeight="1" x14ac:dyDescent="0.2">
      <c r="A536" s="100"/>
      <c r="B536" s="108"/>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2" customHeight="1" x14ac:dyDescent="0.2">
      <c r="A537" s="100"/>
      <c r="B537" s="108"/>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2" customHeight="1" x14ac:dyDescent="0.2">
      <c r="A538" s="100"/>
      <c r="B538" s="108"/>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2" customHeight="1" x14ac:dyDescent="0.2">
      <c r="A539" s="100"/>
      <c r="B539" s="108"/>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2" customHeight="1" x14ac:dyDescent="0.2">
      <c r="A540" s="100"/>
      <c r="B540" s="108"/>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2" customHeight="1" x14ac:dyDescent="0.2">
      <c r="A541" s="100"/>
      <c r="B541" s="108"/>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2" customHeight="1" x14ac:dyDescent="0.2">
      <c r="A542" s="100"/>
      <c r="B542" s="108"/>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2" customHeight="1" x14ac:dyDescent="0.2">
      <c r="A543" s="100"/>
      <c r="B543" s="108"/>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2" customHeight="1" x14ac:dyDescent="0.2">
      <c r="A544" s="100"/>
      <c r="B544" s="108"/>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2" customHeight="1" x14ac:dyDescent="0.2">
      <c r="A545" s="100"/>
      <c r="B545" s="108"/>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2" customHeight="1" x14ac:dyDescent="0.2">
      <c r="A546" s="100"/>
      <c r="B546" s="108"/>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2" customHeight="1" x14ac:dyDescent="0.2">
      <c r="A547" s="100"/>
      <c r="B547" s="108"/>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2" customHeight="1" x14ac:dyDescent="0.2">
      <c r="A548" s="100"/>
      <c r="B548" s="108"/>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2" customHeight="1" x14ac:dyDescent="0.2">
      <c r="A549" s="100"/>
      <c r="B549" s="108"/>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2" customHeight="1" x14ac:dyDescent="0.2">
      <c r="A550" s="100"/>
      <c r="B550" s="108"/>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2" customHeight="1" x14ac:dyDescent="0.2">
      <c r="A551" s="100"/>
      <c r="B551" s="108"/>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2" customHeight="1" x14ac:dyDescent="0.2">
      <c r="A552" s="100"/>
      <c r="B552" s="108"/>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2" customHeight="1" x14ac:dyDescent="0.2">
      <c r="A553" s="100"/>
      <c r="B553" s="108"/>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2" customHeight="1" x14ac:dyDescent="0.2">
      <c r="A554" s="100"/>
      <c r="B554" s="108"/>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2" customHeight="1" x14ac:dyDescent="0.2">
      <c r="A555" s="100"/>
      <c r="B555" s="108"/>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2" customHeight="1" x14ac:dyDescent="0.2">
      <c r="A556" s="100"/>
      <c r="B556" s="108"/>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2" customHeight="1" x14ac:dyDescent="0.2">
      <c r="A557" s="100"/>
      <c r="B557" s="108"/>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2" customHeight="1" x14ac:dyDescent="0.2">
      <c r="A558" s="100"/>
      <c r="B558" s="108"/>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2" customHeight="1" x14ac:dyDescent="0.2">
      <c r="A559" s="100"/>
      <c r="B559" s="108"/>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2" customHeight="1" x14ac:dyDescent="0.2">
      <c r="A560" s="100"/>
      <c r="B560" s="108"/>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2" customHeight="1" x14ac:dyDescent="0.2">
      <c r="A561" s="100"/>
      <c r="B561" s="108"/>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2" customHeight="1" x14ac:dyDescent="0.2">
      <c r="A562" s="100"/>
      <c r="B562" s="108"/>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2" customHeight="1" x14ac:dyDescent="0.2">
      <c r="A563" s="100"/>
      <c r="B563" s="108"/>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2" customHeight="1" x14ac:dyDescent="0.2">
      <c r="A564" s="100"/>
      <c r="B564" s="108"/>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2" customHeight="1" x14ac:dyDescent="0.2">
      <c r="A565" s="100"/>
      <c r="B565" s="108"/>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2" customHeight="1" x14ac:dyDescent="0.2">
      <c r="A566" s="100"/>
      <c r="B566" s="108"/>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2" customHeight="1" x14ac:dyDescent="0.2">
      <c r="A567" s="100"/>
      <c r="B567" s="108"/>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2" customHeight="1" x14ac:dyDescent="0.2">
      <c r="A568" s="100"/>
      <c r="B568" s="108"/>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2" customHeight="1" x14ac:dyDescent="0.2">
      <c r="A569" s="100"/>
      <c r="B569" s="108"/>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2" customHeight="1" x14ac:dyDescent="0.2">
      <c r="A570" s="100"/>
      <c r="B570" s="108"/>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2" customHeight="1" x14ac:dyDescent="0.2">
      <c r="A571" s="100"/>
      <c r="B571" s="108"/>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2" customHeight="1" x14ac:dyDescent="0.2">
      <c r="A572" s="100"/>
      <c r="B572" s="108"/>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2" customHeight="1" x14ac:dyDescent="0.2">
      <c r="A573" s="100"/>
      <c r="B573" s="108"/>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2" customHeight="1" x14ac:dyDescent="0.2">
      <c r="A574" s="100"/>
      <c r="B574" s="108"/>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2" customHeight="1" x14ac:dyDescent="0.2">
      <c r="A575" s="100"/>
      <c r="B575" s="108"/>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2" customHeight="1" x14ac:dyDescent="0.2">
      <c r="A576" s="100"/>
      <c r="B576" s="108"/>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2" customHeight="1" x14ac:dyDescent="0.2">
      <c r="A577" s="100"/>
      <c r="B577" s="108"/>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2" customHeight="1" x14ac:dyDescent="0.2">
      <c r="A578" s="100"/>
      <c r="B578" s="108"/>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2" customHeight="1" x14ac:dyDescent="0.2">
      <c r="A579" s="100"/>
      <c r="B579" s="108"/>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2" customHeight="1" x14ac:dyDescent="0.2">
      <c r="A580" s="100"/>
      <c r="B580" s="108"/>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2" customHeight="1" x14ac:dyDescent="0.2">
      <c r="A581" s="100"/>
      <c r="B581" s="108"/>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2" customHeight="1" x14ac:dyDescent="0.2">
      <c r="A582" s="100"/>
      <c r="B582" s="108"/>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2" customHeight="1" x14ac:dyDescent="0.2">
      <c r="A583" s="100"/>
      <c r="B583" s="108"/>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2" customHeight="1" x14ac:dyDescent="0.2">
      <c r="A584" s="100"/>
      <c r="B584" s="108"/>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2" customHeight="1" x14ac:dyDescent="0.2">
      <c r="A585" s="100"/>
      <c r="B585" s="108"/>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2" customHeight="1" x14ac:dyDescent="0.2">
      <c r="A586" s="100"/>
      <c r="B586" s="108"/>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2" customHeight="1" x14ac:dyDescent="0.2">
      <c r="A587" s="100"/>
      <c r="B587" s="108"/>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2" customHeight="1" x14ac:dyDescent="0.2">
      <c r="A588" s="100"/>
      <c r="B588" s="108"/>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2" customHeight="1" x14ac:dyDescent="0.2">
      <c r="A589" s="100"/>
      <c r="B589" s="108"/>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2" customHeight="1" x14ac:dyDescent="0.2">
      <c r="A590" s="100"/>
      <c r="B590" s="108"/>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2" customHeight="1" x14ac:dyDescent="0.2">
      <c r="A591" s="100"/>
      <c r="B591" s="108"/>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2" customHeight="1" x14ac:dyDescent="0.2">
      <c r="A592" s="100"/>
      <c r="B592" s="108"/>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2" customHeight="1" x14ac:dyDescent="0.2">
      <c r="A593" s="100"/>
      <c r="B593" s="108"/>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2" customHeight="1" x14ac:dyDescent="0.2">
      <c r="A594" s="100"/>
      <c r="B594" s="108"/>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2" customHeight="1" x14ac:dyDescent="0.2">
      <c r="A595" s="100"/>
      <c r="B595" s="108"/>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2" customHeight="1" x14ac:dyDescent="0.2">
      <c r="A596" s="100"/>
      <c r="B596" s="108"/>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2" customHeight="1" x14ac:dyDescent="0.2">
      <c r="A597" s="100"/>
      <c r="B597" s="108"/>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2" customHeight="1" x14ac:dyDescent="0.2">
      <c r="A598" s="100"/>
      <c r="B598" s="108"/>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2" customHeight="1" x14ac:dyDescent="0.2">
      <c r="A599" s="100"/>
      <c r="B599" s="108"/>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2" customHeight="1" x14ac:dyDescent="0.2">
      <c r="A600" s="100"/>
      <c r="B600" s="108"/>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2" customHeight="1" x14ac:dyDescent="0.2">
      <c r="A601" s="100"/>
      <c r="B601" s="108"/>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2" customHeight="1" x14ac:dyDescent="0.2">
      <c r="A602" s="100"/>
      <c r="B602" s="108"/>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2" customHeight="1" x14ac:dyDescent="0.2">
      <c r="A603" s="100"/>
      <c r="B603" s="108"/>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2" customHeight="1" x14ac:dyDescent="0.2">
      <c r="A604" s="100"/>
      <c r="B604" s="108"/>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2" customHeight="1" x14ac:dyDescent="0.2">
      <c r="A605" s="100"/>
      <c r="B605" s="108"/>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2" customHeight="1" x14ac:dyDescent="0.2">
      <c r="A606" s="100"/>
      <c r="B606" s="108"/>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2" customHeight="1" x14ac:dyDescent="0.2">
      <c r="A607" s="100"/>
      <c r="B607" s="108"/>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2" customHeight="1" x14ac:dyDescent="0.2">
      <c r="A608" s="100"/>
      <c r="B608" s="108"/>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2" customHeight="1" x14ac:dyDescent="0.2">
      <c r="A609" s="100"/>
      <c r="B609" s="108"/>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2" customHeight="1" x14ac:dyDescent="0.2">
      <c r="A610" s="100"/>
      <c r="B610" s="108"/>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2" customHeight="1" x14ac:dyDescent="0.2">
      <c r="A611" s="100"/>
      <c r="B611" s="108"/>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2" customHeight="1" x14ac:dyDescent="0.2">
      <c r="A612" s="100"/>
      <c r="B612" s="108"/>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2" customHeight="1" x14ac:dyDescent="0.2">
      <c r="A613" s="100"/>
      <c r="B613" s="108"/>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2" customHeight="1" x14ac:dyDescent="0.2">
      <c r="A614" s="100"/>
      <c r="B614" s="108"/>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2" customHeight="1" x14ac:dyDescent="0.2">
      <c r="A615" s="100"/>
      <c r="B615" s="108"/>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2" customHeight="1" x14ac:dyDescent="0.2">
      <c r="A616" s="100"/>
      <c r="B616" s="108"/>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2" customHeight="1" x14ac:dyDescent="0.2">
      <c r="A617" s="100"/>
      <c r="B617" s="108"/>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2" customHeight="1" x14ac:dyDescent="0.2">
      <c r="A618" s="100"/>
      <c r="B618" s="108"/>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2" customHeight="1" x14ac:dyDescent="0.2">
      <c r="A619" s="100"/>
      <c r="B619" s="108"/>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2" customHeight="1" x14ac:dyDescent="0.2">
      <c r="A620" s="100"/>
      <c r="B620" s="108"/>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2" customHeight="1" x14ac:dyDescent="0.2">
      <c r="A621" s="100"/>
      <c r="B621" s="108"/>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2" customHeight="1" x14ac:dyDescent="0.2">
      <c r="A622" s="100"/>
      <c r="B622" s="108"/>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2" customHeight="1" x14ac:dyDescent="0.2">
      <c r="A623" s="100"/>
      <c r="B623" s="108"/>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2" customHeight="1" x14ac:dyDescent="0.2">
      <c r="A624" s="100"/>
      <c r="B624" s="108"/>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2" customHeight="1" x14ac:dyDescent="0.2">
      <c r="A625" s="100"/>
      <c r="B625" s="108"/>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2" customHeight="1" x14ac:dyDescent="0.2">
      <c r="A626" s="100"/>
      <c r="B626" s="108"/>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2" customHeight="1" x14ac:dyDescent="0.2">
      <c r="A627" s="100"/>
      <c r="B627" s="108"/>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2" customHeight="1" x14ac:dyDescent="0.2">
      <c r="A628" s="100"/>
      <c r="B628" s="108"/>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2" customHeight="1" x14ac:dyDescent="0.2">
      <c r="A629" s="100"/>
      <c r="B629" s="108"/>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2" customHeight="1" x14ac:dyDescent="0.2">
      <c r="A630" s="100"/>
      <c r="B630" s="108"/>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2" customHeight="1" x14ac:dyDescent="0.2">
      <c r="A631" s="100"/>
      <c r="B631" s="108"/>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2" customHeight="1" x14ac:dyDescent="0.2">
      <c r="A632" s="100"/>
      <c r="B632" s="108"/>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2" customHeight="1" x14ac:dyDescent="0.2">
      <c r="A633" s="100"/>
      <c r="B633" s="108"/>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2" customHeight="1" x14ac:dyDescent="0.2">
      <c r="A634" s="100"/>
      <c r="B634" s="108"/>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2" customHeight="1" x14ac:dyDescent="0.2">
      <c r="A635" s="100"/>
      <c r="B635" s="108"/>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2" customHeight="1" x14ac:dyDescent="0.2">
      <c r="A636" s="100"/>
      <c r="B636" s="108"/>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2" customHeight="1" x14ac:dyDescent="0.2">
      <c r="A637" s="100"/>
      <c r="B637" s="108"/>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2" customHeight="1" x14ac:dyDescent="0.2">
      <c r="A638" s="100"/>
      <c r="B638" s="108"/>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2" customHeight="1" x14ac:dyDescent="0.2">
      <c r="A639" s="100"/>
      <c r="B639" s="108"/>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2" customHeight="1" x14ac:dyDescent="0.2">
      <c r="A640" s="100"/>
      <c r="B640" s="108"/>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2" customHeight="1" x14ac:dyDescent="0.2">
      <c r="A641" s="100"/>
      <c r="B641" s="108"/>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2" customHeight="1" x14ac:dyDescent="0.2">
      <c r="A642" s="100"/>
      <c r="B642" s="108"/>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2" customHeight="1" x14ac:dyDescent="0.2">
      <c r="A643" s="100"/>
      <c r="B643" s="108"/>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2" customHeight="1" x14ac:dyDescent="0.2">
      <c r="A644" s="100"/>
      <c r="B644" s="108"/>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2" customHeight="1" x14ac:dyDescent="0.2">
      <c r="A645" s="100"/>
      <c r="B645" s="108"/>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2" customHeight="1" x14ac:dyDescent="0.2">
      <c r="A646" s="100"/>
      <c r="B646" s="108"/>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2" customHeight="1" x14ac:dyDescent="0.2">
      <c r="A647" s="100"/>
      <c r="B647" s="108"/>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2" customHeight="1" x14ac:dyDescent="0.2">
      <c r="A648" s="100"/>
      <c r="B648" s="108"/>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2" customHeight="1" x14ac:dyDescent="0.2">
      <c r="A649" s="100"/>
      <c r="B649" s="108"/>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2" customHeight="1" x14ac:dyDescent="0.2">
      <c r="A650" s="100"/>
      <c r="B650" s="108"/>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2" customHeight="1" x14ac:dyDescent="0.2">
      <c r="A651" s="100"/>
      <c r="B651" s="108"/>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2" customHeight="1" x14ac:dyDescent="0.2">
      <c r="A652" s="100"/>
      <c r="B652" s="108"/>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2" customHeight="1" x14ac:dyDescent="0.2">
      <c r="A653" s="100"/>
      <c r="B653" s="108"/>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2" customHeight="1" x14ac:dyDescent="0.2">
      <c r="A654" s="100"/>
      <c r="B654" s="108"/>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2" customHeight="1" x14ac:dyDescent="0.2">
      <c r="A655" s="100"/>
      <c r="B655" s="108"/>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2" customHeight="1" x14ac:dyDescent="0.2">
      <c r="A656" s="100"/>
      <c r="B656" s="108"/>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2" customHeight="1" x14ac:dyDescent="0.2">
      <c r="A657" s="100"/>
      <c r="B657" s="108"/>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2" customHeight="1" x14ac:dyDescent="0.2">
      <c r="A658" s="100"/>
      <c r="B658" s="108"/>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2" customHeight="1" x14ac:dyDescent="0.2">
      <c r="A659" s="100"/>
      <c r="B659" s="108"/>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2" customHeight="1" x14ac:dyDescent="0.2">
      <c r="A660" s="100"/>
      <c r="B660" s="108"/>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2" customHeight="1" x14ac:dyDescent="0.2">
      <c r="A661" s="100"/>
      <c r="B661" s="108"/>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2" customHeight="1" x14ac:dyDescent="0.2">
      <c r="A662" s="100"/>
      <c r="B662" s="108"/>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2" customHeight="1" x14ac:dyDescent="0.2">
      <c r="A663" s="100"/>
      <c r="B663" s="108"/>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2" customHeight="1" x14ac:dyDescent="0.2">
      <c r="A664" s="100"/>
      <c r="B664" s="108"/>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2" customHeight="1" x14ac:dyDescent="0.2">
      <c r="A665" s="100"/>
      <c r="B665" s="108"/>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2" customHeight="1" x14ac:dyDescent="0.2">
      <c r="A666" s="100"/>
      <c r="B666" s="108"/>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2" customHeight="1" x14ac:dyDescent="0.2">
      <c r="A667" s="100"/>
      <c r="B667" s="108"/>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2" customHeight="1" x14ac:dyDescent="0.2">
      <c r="A668" s="100"/>
      <c r="B668" s="108"/>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2" customHeight="1" x14ac:dyDescent="0.2">
      <c r="A669" s="100"/>
      <c r="B669" s="108"/>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2" customHeight="1" x14ac:dyDescent="0.2">
      <c r="A670" s="100"/>
      <c r="B670" s="108"/>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2" customHeight="1" x14ac:dyDescent="0.2">
      <c r="A671" s="100"/>
      <c r="B671" s="108"/>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2" customHeight="1" x14ac:dyDescent="0.2">
      <c r="A672" s="100"/>
      <c r="B672" s="108"/>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2" customHeight="1" x14ac:dyDescent="0.2">
      <c r="A673" s="100"/>
      <c r="B673" s="108"/>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2" customHeight="1" x14ac:dyDescent="0.2">
      <c r="A674" s="100"/>
      <c r="B674" s="108"/>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2" customHeight="1" x14ac:dyDescent="0.2">
      <c r="A675" s="100"/>
      <c r="B675" s="108"/>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2" customHeight="1" x14ac:dyDescent="0.2">
      <c r="A676" s="100"/>
      <c r="B676" s="108"/>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2" customHeight="1" x14ac:dyDescent="0.2">
      <c r="A677" s="100"/>
      <c r="B677" s="108"/>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2" customHeight="1" x14ac:dyDescent="0.2">
      <c r="A678" s="100"/>
      <c r="B678" s="108"/>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2" customHeight="1" x14ac:dyDescent="0.2">
      <c r="A679" s="100"/>
      <c r="B679" s="108"/>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2" customHeight="1" x14ac:dyDescent="0.2">
      <c r="A680" s="100"/>
      <c r="B680" s="108"/>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2" customHeight="1" x14ac:dyDescent="0.2">
      <c r="A681" s="100"/>
      <c r="B681" s="108"/>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2" customHeight="1" x14ac:dyDescent="0.2">
      <c r="A682" s="100"/>
      <c r="B682" s="108"/>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2" customHeight="1" x14ac:dyDescent="0.2">
      <c r="A683" s="100"/>
      <c r="B683" s="108"/>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2" customHeight="1" x14ac:dyDescent="0.2">
      <c r="A684" s="100"/>
      <c r="B684" s="108"/>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2" customHeight="1" x14ac:dyDescent="0.2">
      <c r="A685" s="100"/>
      <c r="B685" s="108"/>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2" customHeight="1" x14ac:dyDescent="0.2">
      <c r="A686" s="100"/>
      <c r="B686" s="108"/>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2" customHeight="1" x14ac:dyDescent="0.2">
      <c r="A687" s="100"/>
      <c r="B687" s="108"/>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2" customHeight="1" x14ac:dyDescent="0.2">
      <c r="A688" s="100"/>
      <c r="B688" s="108"/>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2" customHeight="1" x14ac:dyDescent="0.2">
      <c r="A689" s="100"/>
      <c r="B689" s="108"/>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2" customHeight="1" x14ac:dyDescent="0.2">
      <c r="A690" s="100"/>
      <c r="B690" s="108"/>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2" customHeight="1" x14ac:dyDescent="0.2">
      <c r="A691" s="100"/>
      <c r="B691" s="108"/>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2" customHeight="1" x14ac:dyDescent="0.2">
      <c r="A692" s="100"/>
      <c r="B692" s="108"/>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2" customHeight="1" x14ac:dyDescent="0.2">
      <c r="A693" s="100"/>
      <c r="B693" s="108"/>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2" customHeight="1" x14ac:dyDescent="0.2">
      <c r="A694" s="100"/>
      <c r="B694" s="108"/>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2" customHeight="1" x14ac:dyDescent="0.2">
      <c r="A695" s="100"/>
      <c r="B695" s="108"/>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2" customHeight="1" x14ac:dyDescent="0.2">
      <c r="A696" s="100"/>
      <c r="B696" s="108"/>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2" customHeight="1" x14ac:dyDescent="0.2">
      <c r="A697" s="100"/>
      <c r="B697" s="108"/>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2" customHeight="1" x14ac:dyDescent="0.2">
      <c r="A698" s="100"/>
      <c r="B698" s="108"/>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2" customHeight="1" x14ac:dyDescent="0.2">
      <c r="A699" s="100"/>
      <c r="B699" s="108"/>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2" customHeight="1" x14ac:dyDescent="0.2">
      <c r="A700" s="100"/>
      <c r="B700" s="108"/>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2" customHeight="1" x14ac:dyDescent="0.2">
      <c r="A701" s="100"/>
      <c r="B701" s="108"/>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2" customHeight="1" x14ac:dyDescent="0.2">
      <c r="A702" s="100"/>
      <c r="B702" s="108"/>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2" customHeight="1" x14ac:dyDescent="0.2">
      <c r="A703" s="100"/>
      <c r="B703" s="108"/>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2" customHeight="1" x14ac:dyDescent="0.2">
      <c r="A704" s="100"/>
      <c r="B704" s="108"/>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2" customHeight="1" x14ac:dyDescent="0.2">
      <c r="A705" s="100"/>
      <c r="B705" s="108"/>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2" customHeight="1" x14ac:dyDescent="0.2">
      <c r="A706" s="100"/>
      <c r="B706" s="108"/>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2" customHeight="1" x14ac:dyDescent="0.2">
      <c r="A707" s="100"/>
      <c r="B707" s="108"/>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2" customHeight="1" x14ac:dyDescent="0.2">
      <c r="A708" s="100"/>
      <c r="B708" s="108"/>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2" customHeight="1" x14ac:dyDescent="0.2">
      <c r="A709" s="100"/>
      <c r="B709" s="108"/>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2" customHeight="1" x14ac:dyDescent="0.2">
      <c r="A710" s="100"/>
      <c r="B710" s="108"/>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2" customHeight="1" x14ac:dyDescent="0.2">
      <c r="A711" s="100"/>
      <c r="B711" s="108"/>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2" customHeight="1" x14ac:dyDescent="0.2">
      <c r="A712" s="100"/>
      <c r="B712" s="108"/>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2" customHeight="1" x14ac:dyDescent="0.2">
      <c r="A713" s="100"/>
      <c r="B713" s="108"/>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2" customHeight="1" x14ac:dyDescent="0.2">
      <c r="A714" s="100"/>
      <c r="B714" s="108"/>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2" customHeight="1" x14ac:dyDescent="0.2">
      <c r="A715" s="100"/>
      <c r="B715" s="108"/>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2" customHeight="1" x14ac:dyDescent="0.2">
      <c r="A716" s="100"/>
      <c r="B716" s="108"/>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2" customHeight="1" x14ac:dyDescent="0.2">
      <c r="A717" s="100"/>
      <c r="B717" s="108"/>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2" customHeight="1" x14ac:dyDescent="0.2">
      <c r="A718" s="100"/>
      <c r="B718" s="108"/>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2" customHeight="1" x14ac:dyDescent="0.2">
      <c r="A719" s="100"/>
      <c r="B719" s="108"/>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2" customHeight="1" x14ac:dyDescent="0.2">
      <c r="A720" s="100"/>
      <c r="B720" s="108"/>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2" customHeight="1" x14ac:dyDescent="0.2">
      <c r="A721" s="100"/>
      <c r="B721" s="108"/>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2" customHeight="1" x14ac:dyDescent="0.2">
      <c r="A722" s="100"/>
      <c r="B722" s="108"/>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2" customHeight="1" x14ac:dyDescent="0.2">
      <c r="A723" s="100"/>
      <c r="B723" s="108"/>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2" customHeight="1" x14ac:dyDescent="0.2">
      <c r="A724" s="100"/>
      <c r="B724" s="108"/>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2" customHeight="1" x14ac:dyDescent="0.2">
      <c r="A725" s="100"/>
      <c r="B725" s="108"/>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2" customHeight="1" x14ac:dyDescent="0.2">
      <c r="A726" s="100"/>
      <c r="B726" s="108"/>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2" customHeight="1" x14ac:dyDescent="0.2">
      <c r="A727" s="100"/>
      <c r="B727" s="108"/>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2" customHeight="1" x14ac:dyDescent="0.2">
      <c r="A728" s="100"/>
      <c r="B728" s="108"/>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2" customHeight="1" x14ac:dyDescent="0.2">
      <c r="A729" s="100"/>
      <c r="B729" s="108"/>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2" customHeight="1" x14ac:dyDescent="0.2">
      <c r="A730" s="100"/>
      <c r="B730" s="108"/>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2" customHeight="1" x14ac:dyDescent="0.2">
      <c r="A731" s="100"/>
      <c r="B731" s="108"/>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2" customHeight="1" x14ac:dyDescent="0.2">
      <c r="A732" s="100"/>
      <c r="B732" s="108"/>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2" customHeight="1" x14ac:dyDescent="0.2">
      <c r="A733" s="100"/>
      <c r="B733" s="108"/>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2" customHeight="1" x14ac:dyDescent="0.2">
      <c r="A734" s="100"/>
      <c r="B734" s="108"/>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2" customHeight="1" x14ac:dyDescent="0.2">
      <c r="A735" s="100"/>
      <c r="B735" s="108"/>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2" customHeight="1" x14ac:dyDescent="0.2">
      <c r="A736" s="100"/>
      <c r="B736" s="108"/>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2" customHeight="1" x14ac:dyDescent="0.2">
      <c r="A737" s="100"/>
      <c r="B737" s="108"/>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2" customHeight="1" x14ac:dyDescent="0.2">
      <c r="A738" s="100"/>
      <c r="B738" s="108"/>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2" customHeight="1" x14ac:dyDescent="0.2">
      <c r="A739" s="100"/>
      <c r="B739" s="108"/>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2" customHeight="1" x14ac:dyDescent="0.2">
      <c r="A740" s="100"/>
      <c r="B740" s="108"/>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2" customHeight="1" x14ac:dyDescent="0.2">
      <c r="A741" s="100"/>
      <c r="B741" s="108"/>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2" customHeight="1" x14ac:dyDescent="0.2">
      <c r="A742" s="100"/>
      <c r="B742" s="108"/>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2" customHeight="1" x14ac:dyDescent="0.2">
      <c r="A743" s="100"/>
      <c r="B743" s="108"/>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2" customHeight="1" x14ac:dyDescent="0.2">
      <c r="A744" s="100"/>
      <c r="B744" s="108"/>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2" customHeight="1" x14ac:dyDescent="0.2">
      <c r="A745" s="100"/>
      <c r="B745" s="108"/>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2" customHeight="1" x14ac:dyDescent="0.2">
      <c r="A746" s="100"/>
      <c r="B746" s="108"/>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2" customHeight="1" x14ac:dyDescent="0.2">
      <c r="A747" s="100"/>
      <c r="B747" s="108"/>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2" customHeight="1" x14ac:dyDescent="0.2">
      <c r="A748" s="100"/>
      <c r="B748" s="108"/>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2" customHeight="1" x14ac:dyDescent="0.2">
      <c r="A749" s="100"/>
      <c r="B749" s="108"/>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2" customHeight="1" x14ac:dyDescent="0.2">
      <c r="A750" s="100"/>
      <c r="B750" s="108"/>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2" customHeight="1" x14ac:dyDescent="0.2">
      <c r="A751" s="100"/>
      <c r="B751" s="108"/>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2" customHeight="1" x14ac:dyDescent="0.2">
      <c r="A752" s="100"/>
      <c r="B752" s="108"/>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2" customHeight="1" x14ac:dyDescent="0.2">
      <c r="A753" s="100"/>
      <c r="B753" s="108"/>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2" customHeight="1" x14ac:dyDescent="0.2">
      <c r="A754" s="100"/>
      <c r="B754" s="108"/>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2" customHeight="1" x14ac:dyDescent="0.2">
      <c r="A755" s="100"/>
      <c r="B755" s="108"/>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2" customHeight="1" x14ac:dyDescent="0.2">
      <c r="A756" s="100"/>
      <c r="B756" s="108"/>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2" customHeight="1" x14ac:dyDescent="0.2">
      <c r="A757" s="100"/>
      <c r="B757" s="108"/>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2" customHeight="1" x14ac:dyDescent="0.2">
      <c r="A758" s="100"/>
      <c r="B758" s="108"/>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2" customHeight="1" x14ac:dyDescent="0.2">
      <c r="A759" s="100"/>
      <c r="B759" s="108"/>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2" customHeight="1" x14ac:dyDescent="0.2">
      <c r="A760" s="100"/>
      <c r="B760" s="108"/>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2" customHeight="1" x14ac:dyDescent="0.2">
      <c r="A761" s="100"/>
      <c r="B761" s="108"/>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2" customHeight="1" x14ac:dyDescent="0.2">
      <c r="A762" s="100"/>
      <c r="B762" s="108"/>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2" customHeight="1" x14ac:dyDescent="0.2">
      <c r="A763" s="100"/>
      <c r="B763" s="108"/>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2" customHeight="1" x14ac:dyDescent="0.2">
      <c r="A764" s="100"/>
      <c r="B764" s="108"/>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2" customHeight="1" x14ac:dyDescent="0.2">
      <c r="A765" s="100"/>
      <c r="B765" s="108"/>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2" customHeight="1" x14ac:dyDescent="0.2">
      <c r="A766" s="100"/>
      <c r="B766" s="108"/>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2" customHeight="1" x14ac:dyDescent="0.2">
      <c r="A767" s="100"/>
      <c r="B767" s="108"/>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2" customHeight="1" x14ac:dyDescent="0.2">
      <c r="A768" s="100"/>
      <c r="B768" s="108"/>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2" customHeight="1" x14ac:dyDescent="0.2">
      <c r="A769" s="100"/>
      <c r="B769" s="108"/>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2" customHeight="1" x14ac:dyDescent="0.2">
      <c r="A770" s="100"/>
      <c r="B770" s="108"/>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2" customHeight="1" x14ac:dyDescent="0.2">
      <c r="A771" s="100"/>
      <c r="B771" s="108"/>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2" customHeight="1" x14ac:dyDescent="0.2">
      <c r="A772" s="100"/>
      <c r="B772" s="108"/>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2" customHeight="1" x14ac:dyDescent="0.2">
      <c r="A773" s="100"/>
      <c r="B773" s="108"/>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2" customHeight="1" x14ac:dyDescent="0.2">
      <c r="A774" s="100"/>
      <c r="B774" s="108"/>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2" customHeight="1" x14ac:dyDescent="0.2">
      <c r="A775" s="100"/>
      <c r="B775" s="108"/>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2" customHeight="1" x14ac:dyDescent="0.2">
      <c r="A776" s="100"/>
      <c r="B776" s="108"/>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2" customHeight="1" x14ac:dyDescent="0.2">
      <c r="A777" s="100"/>
      <c r="B777" s="108"/>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2" customHeight="1" x14ac:dyDescent="0.2">
      <c r="A778" s="100"/>
      <c r="B778" s="108"/>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2" customHeight="1" x14ac:dyDescent="0.2">
      <c r="A779" s="100"/>
      <c r="B779" s="108"/>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2" customHeight="1" x14ac:dyDescent="0.2">
      <c r="A780" s="100"/>
      <c r="B780" s="108"/>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2" customHeight="1" x14ac:dyDescent="0.2">
      <c r="A781" s="100"/>
      <c r="B781" s="108"/>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2" customHeight="1" x14ac:dyDescent="0.2">
      <c r="A782" s="100"/>
      <c r="B782" s="108"/>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2" customHeight="1" x14ac:dyDescent="0.2">
      <c r="A783" s="100"/>
      <c r="B783" s="108"/>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2" customHeight="1" x14ac:dyDescent="0.2">
      <c r="A784" s="100"/>
      <c r="B784" s="108"/>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2" customHeight="1" x14ac:dyDescent="0.2">
      <c r="A785" s="100"/>
      <c r="B785" s="108"/>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2" customHeight="1" x14ac:dyDescent="0.2">
      <c r="A786" s="100"/>
      <c r="B786" s="108"/>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2" customHeight="1" x14ac:dyDescent="0.2">
      <c r="A787" s="100"/>
      <c r="B787" s="108"/>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2" customHeight="1" x14ac:dyDescent="0.2">
      <c r="A788" s="100"/>
      <c r="B788" s="108"/>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2" customHeight="1" x14ac:dyDescent="0.2">
      <c r="A789" s="100"/>
      <c r="B789" s="108"/>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2" customHeight="1" x14ac:dyDescent="0.2">
      <c r="A790" s="100"/>
      <c r="B790" s="108"/>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2" customHeight="1" x14ac:dyDescent="0.2">
      <c r="A791" s="100"/>
      <c r="B791" s="108"/>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 customHeight="1" x14ac:dyDescent="0.2">
      <c r="A792" s="100"/>
      <c r="B792" s="108"/>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2" customHeight="1" x14ac:dyDescent="0.2">
      <c r="A793" s="100"/>
      <c r="B793" s="108"/>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2" customHeight="1" x14ac:dyDescent="0.2">
      <c r="A794" s="100"/>
      <c r="B794" s="108"/>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2" customHeight="1" x14ac:dyDescent="0.2">
      <c r="A795" s="100"/>
      <c r="B795" s="108"/>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2" customHeight="1" x14ac:dyDescent="0.2">
      <c r="A796" s="100"/>
      <c r="B796" s="108"/>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2" customHeight="1" x14ac:dyDescent="0.2">
      <c r="A797" s="100"/>
      <c r="B797" s="108"/>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2" customHeight="1" x14ac:dyDescent="0.2">
      <c r="A798" s="100"/>
      <c r="B798" s="108"/>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2" customHeight="1" x14ac:dyDescent="0.2">
      <c r="A799" s="100"/>
      <c r="B799" s="108"/>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2" customHeight="1" x14ac:dyDescent="0.2">
      <c r="A800" s="100"/>
      <c r="B800" s="108"/>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2" customHeight="1" x14ac:dyDescent="0.2">
      <c r="A801" s="100"/>
      <c r="B801" s="108"/>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2" customHeight="1" x14ac:dyDescent="0.2">
      <c r="A802" s="100"/>
      <c r="B802" s="108"/>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2" customHeight="1" x14ac:dyDescent="0.2">
      <c r="A803" s="100"/>
      <c r="B803" s="108"/>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2" customHeight="1" x14ac:dyDescent="0.2">
      <c r="A804" s="100"/>
      <c r="B804" s="108"/>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2" customHeight="1" x14ac:dyDescent="0.2">
      <c r="A805" s="100"/>
      <c r="B805" s="108"/>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2" customHeight="1" x14ac:dyDescent="0.2">
      <c r="A806" s="100"/>
      <c r="B806" s="108"/>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2" customHeight="1" x14ac:dyDescent="0.2">
      <c r="A807" s="100"/>
      <c r="B807" s="108"/>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 customHeight="1" x14ac:dyDescent="0.2">
      <c r="A808" s="100"/>
      <c r="B808" s="108"/>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2" customHeight="1" x14ac:dyDescent="0.2">
      <c r="A809" s="100"/>
      <c r="B809" s="108"/>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2" customHeight="1" x14ac:dyDescent="0.2">
      <c r="A810" s="100"/>
      <c r="B810" s="108"/>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2" customHeight="1" x14ac:dyDescent="0.2">
      <c r="A811" s="100"/>
      <c r="B811" s="108"/>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2" customHeight="1" x14ac:dyDescent="0.2">
      <c r="A812" s="100"/>
      <c r="B812" s="108"/>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2" customHeight="1" x14ac:dyDescent="0.2">
      <c r="A813" s="100"/>
      <c r="B813" s="108"/>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2" customHeight="1" x14ac:dyDescent="0.2">
      <c r="A814" s="100"/>
      <c r="B814" s="108"/>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2" customHeight="1" x14ac:dyDescent="0.2">
      <c r="A815" s="100"/>
      <c r="B815" s="108"/>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2" customHeight="1" x14ac:dyDescent="0.2">
      <c r="A816" s="100"/>
      <c r="B816" s="108"/>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2" customHeight="1" x14ac:dyDescent="0.2">
      <c r="A817" s="100"/>
      <c r="B817" s="108"/>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 customHeight="1" x14ac:dyDescent="0.2">
      <c r="A818" s="100"/>
      <c r="B818" s="108"/>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2" customHeight="1" x14ac:dyDescent="0.2">
      <c r="A819" s="100"/>
      <c r="B819" s="108"/>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2" customHeight="1" x14ac:dyDescent="0.2">
      <c r="A820" s="100"/>
      <c r="B820" s="108"/>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2" customHeight="1" x14ac:dyDescent="0.2">
      <c r="A821" s="100"/>
      <c r="B821" s="108"/>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2" customHeight="1" x14ac:dyDescent="0.2">
      <c r="A822" s="100"/>
      <c r="B822" s="108"/>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 customHeight="1" x14ac:dyDescent="0.2">
      <c r="A823" s="100"/>
      <c r="B823" s="108"/>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2" customHeight="1" x14ac:dyDescent="0.2">
      <c r="A824" s="100"/>
      <c r="B824" s="108"/>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2" customHeight="1" x14ac:dyDescent="0.2">
      <c r="A825" s="100"/>
      <c r="B825" s="108"/>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2" customHeight="1" x14ac:dyDescent="0.2">
      <c r="A826" s="100"/>
      <c r="B826" s="108"/>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2" customHeight="1" x14ac:dyDescent="0.2">
      <c r="A827" s="100"/>
      <c r="B827" s="108"/>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2" customHeight="1" x14ac:dyDescent="0.2">
      <c r="A828" s="100"/>
      <c r="B828" s="108"/>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2" customHeight="1" x14ac:dyDescent="0.2">
      <c r="A829" s="100"/>
      <c r="B829" s="108"/>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2" customHeight="1" x14ac:dyDescent="0.2">
      <c r="A830" s="100"/>
      <c r="B830" s="108"/>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2" customHeight="1" x14ac:dyDescent="0.2">
      <c r="A831" s="100"/>
      <c r="B831" s="108"/>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2" customHeight="1" x14ac:dyDescent="0.2">
      <c r="A832" s="100"/>
      <c r="B832" s="108"/>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2" customHeight="1" x14ac:dyDescent="0.2">
      <c r="A833" s="100"/>
      <c r="B833" s="108"/>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2" customHeight="1" x14ac:dyDescent="0.2">
      <c r="A834" s="100"/>
      <c r="B834" s="108"/>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2" customHeight="1" x14ac:dyDescent="0.2">
      <c r="A835" s="100"/>
      <c r="B835" s="108"/>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2" customHeight="1" x14ac:dyDescent="0.2">
      <c r="A836" s="100"/>
      <c r="B836" s="108"/>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2" customHeight="1" x14ac:dyDescent="0.2">
      <c r="A837" s="100"/>
      <c r="B837" s="108"/>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2" customHeight="1" x14ac:dyDescent="0.2">
      <c r="A838" s="100"/>
      <c r="B838" s="108"/>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2" customHeight="1" x14ac:dyDescent="0.2">
      <c r="A839" s="100"/>
      <c r="B839" s="108"/>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2" customHeight="1" x14ac:dyDescent="0.2">
      <c r="A840" s="100"/>
      <c r="B840" s="108"/>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2" customHeight="1" x14ac:dyDescent="0.2">
      <c r="A841" s="100"/>
      <c r="B841" s="108"/>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2" customHeight="1" x14ac:dyDescent="0.2">
      <c r="A842" s="100"/>
      <c r="B842" s="108"/>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2" customHeight="1" x14ac:dyDescent="0.2">
      <c r="A843" s="100"/>
      <c r="B843" s="108"/>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2" customHeight="1" x14ac:dyDescent="0.2">
      <c r="A844" s="100"/>
      <c r="B844" s="108"/>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2" customHeight="1" x14ac:dyDescent="0.2">
      <c r="A845" s="100"/>
      <c r="B845" s="108"/>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2" customHeight="1" x14ac:dyDescent="0.2">
      <c r="A846" s="100"/>
      <c r="B846" s="108"/>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2" customHeight="1" x14ac:dyDescent="0.2">
      <c r="A847" s="100"/>
      <c r="B847" s="108"/>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2" customHeight="1" x14ac:dyDescent="0.2">
      <c r="A848" s="100"/>
      <c r="B848" s="108"/>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2" customHeight="1" x14ac:dyDescent="0.2">
      <c r="A849" s="100"/>
      <c r="B849" s="108"/>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2" customHeight="1" x14ac:dyDescent="0.2">
      <c r="A850" s="100"/>
      <c r="B850" s="108"/>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2" customHeight="1" x14ac:dyDescent="0.2">
      <c r="A851" s="100"/>
      <c r="B851" s="108"/>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2" customHeight="1" x14ac:dyDescent="0.2">
      <c r="A852" s="100"/>
      <c r="B852" s="108"/>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2" customHeight="1" x14ac:dyDescent="0.2">
      <c r="A853" s="100"/>
      <c r="B853" s="108"/>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2" customHeight="1" x14ac:dyDescent="0.2">
      <c r="A854" s="100"/>
      <c r="B854" s="108"/>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2" customHeight="1" x14ac:dyDescent="0.2">
      <c r="A855" s="100"/>
      <c r="B855" s="108"/>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2" customHeight="1" x14ac:dyDescent="0.2">
      <c r="A856" s="100"/>
      <c r="B856" s="108"/>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2" customHeight="1" x14ac:dyDescent="0.2">
      <c r="A857" s="100"/>
      <c r="B857" s="108"/>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2" customHeight="1" x14ac:dyDescent="0.2">
      <c r="A858" s="100"/>
      <c r="B858" s="108"/>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2" customHeight="1" x14ac:dyDescent="0.2">
      <c r="A859" s="100"/>
      <c r="B859" s="108"/>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2" customHeight="1" x14ac:dyDescent="0.2">
      <c r="A860" s="100"/>
      <c r="B860" s="108"/>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2" customHeight="1" x14ac:dyDescent="0.2">
      <c r="A861" s="100"/>
      <c r="B861" s="108"/>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2" customHeight="1" x14ac:dyDescent="0.2">
      <c r="A862" s="100"/>
      <c r="B862" s="108"/>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2" customHeight="1" x14ac:dyDescent="0.2">
      <c r="A863" s="100"/>
      <c r="B863" s="108"/>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2" customHeight="1" x14ac:dyDescent="0.2">
      <c r="A864" s="100"/>
      <c r="B864" s="108"/>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2" customHeight="1" x14ac:dyDescent="0.2">
      <c r="A865" s="100"/>
      <c r="B865" s="108"/>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2" customHeight="1" x14ac:dyDescent="0.2">
      <c r="A866" s="100"/>
      <c r="B866" s="108"/>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2" customHeight="1" x14ac:dyDescent="0.2">
      <c r="A867" s="100"/>
      <c r="B867" s="108"/>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2" customHeight="1" x14ac:dyDescent="0.2">
      <c r="A868" s="100"/>
      <c r="B868" s="108"/>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2" customHeight="1" x14ac:dyDescent="0.2">
      <c r="A869" s="100"/>
      <c r="B869" s="108"/>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2" customHeight="1" x14ac:dyDescent="0.2">
      <c r="A870" s="100"/>
      <c r="B870" s="108"/>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2" customHeight="1" x14ac:dyDescent="0.2">
      <c r="A871" s="100"/>
      <c r="B871" s="108"/>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2" customHeight="1" x14ac:dyDescent="0.2">
      <c r="A872" s="100"/>
      <c r="B872" s="108"/>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2" customHeight="1" x14ac:dyDescent="0.2">
      <c r="A873" s="100"/>
      <c r="B873" s="108"/>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2" customHeight="1" x14ac:dyDescent="0.2">
      <c r="A874" s="100"/>
      <c r="B874" s="108"/>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2" customHeight="1" x14ac:dyDescent="0.2">
      <c r="A875" s="100"/>
      <c r="B875" s="108"/>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2" customHeight="1" x14ac:dyDescent="0.2">
      <c r="A876" s="100"/>
      <c r="B876" s="108"/>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2" customHeight="1" x14ac:dyDescent="0.2">
      <c r="A877" s="100"/>
      <c r="B877" s="108"/>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2" customHeight="1" x14ac:dyDescent="0.2">
      <c r="A878" s="100"/>
      <c r="B878" s="108"/>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2" customHeight="1" x14ac:dyDescent="0.2">
      <c r="A879" s="100"/>
      <c r="B879" s="108"/>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2" customHeight="1" x14ac:dyDescent="0.2">
      <c r="A880" s="100"/>
      <c r="B880" s="108"/>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2" customHeight="1" x14ac:dyDescent="0.2">
      <c r="A881" s="100"/>
      <c r="B881" s="108"/>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2" customHeight="1" x14ac:dyDescent="0.2">
      <c r="A882" s="100"/>
      <c r="B882" s="108"/>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2" customHeight="1" x14ac:dyDescent="0.2">
      <c r="A883" s="100"/>
      <c r="B883" s="108"/>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2" customHeight="1" x14ac:dyDescent="0.2">
      <c r="A884" s="100"/>
      <c r="B884" s="108"/>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2" customHeight="1" x14ac:dyDescent="0.2">
      <c r="A885" s="100"/>
      <c r="B885" s="108"/>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2" customHeight="1" x14ac:dyDescent="0.2">
      <c r="A886" s="100"/>
      <c r="B886" s="108"/>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2" customHeight="1" x14ac:dyDescent="0.2">
      <c r="A887" s="100"/>
      <c r="B887" s="108"/>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2" customHeight="1" x14ac:dyDescent="0.2">
      <c r="A888" s="100"/>
      <c r="B888" s="108"/>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2" customHeight="1" x14ac:dyDescent="0.2">
      <c r="A889" s="100"/>
      <c r="B889" s="108"/>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2" customHeight="1" x14ac:dyDescent="0.2">
      <c r="A890" s="100"/>
      <c r="B890" s="108"/>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2" customHeight="1" x14ac:dyDescent="0.2">
      <c r="A891" s="100"/>
      <c r="B891" s="108"/>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2" customHeight="1" x14ac:dyDescent="0.2">
      <c r="A892" s="100"/>
      <c r="B892" s="108"/>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2" customHeight="1" x14ac:dyDescent="0.2">
      <c r="A893" s="100"/>
      <c r="B893" s="108"/>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2" customHeight="1" x14ac:dyDescent="0.2">
      <c r="A894" s="100"/>
      <c r="B894" s="108"/>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2" customHeight="1" x14ac:dyDescent="0.2">
      <c r="A895" s="100"/>
      <c r="B895" s="108"/>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2" customHeight="1" x14ac:dyDescent="0.2">
      <c r="A896" s="100"/>
      <c r="B896" s="108"/>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2" customHeight="1" x14ac:dyDescent="0.2">
      <c r="A897" s="100"/>
      <c r="B897" s="108"/>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2" customHeight="1" x14ac:dyDescent="0.2">
      <c r="A898" s="100"/>
      <c r="B898" s="108"/>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2" customHeight="1" x14ac:dyDescent="0.2">
      <c r="A899" s="100"/>
      <c r="B899" s="108"/>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2" customHeight="1" x14ac:dyDescent="0.2">
      <c r="A900" s="100"/>
      <c r="B900" s="108"/>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2" customHeight="1" x14ac:dyDescent="0.2">
      <c r="A901" s="100"/>
      <c r="B901" s="108"/>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2" customHeight="1" x14ac:dyDescent="0.2">
      <c r="A902" s="100"/>
      <c r="B902" s="108"/>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2" customHeight="1" x14ac:dyDescent="0.2">
      <c r="A903" s="100"/>
      <c r="B903" s="108"/>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2" customHeight="1" x14ac:dyDescent="0.2">
      <c r="A904" s="100"/>
      <c r="B904" s="108"/>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2" customHeight="1" x14ac:dyDescent="0.2">
      <c r="A905" s="100"/>
      <c r="B905" s="108"/>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2" customHeight="1" x14ac:dyDescent="0.2">
      <c r="A906" s="100"/>
      <c r="B906" s="108"/>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2" customHeight="1" x14ac:dyDescent="0.2">
      <c r="A907" s="100"/>
      <c r="B907" s="108"/>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2" customHeight="1" x14ac:dyDescent="0.2">
      <c r="A908" s="100"/>
      <c r="B908" s="108"/>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2" customHeight="1" x14ac:dyDescent="0.2">
      <c r="A909" s="100"/>
      <c r="B909" s="108"/>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2" customHeight="1" x14ac:dyDescent="0.2">
      <c r="A910" s="100"/>
      <c r="B910" s="108"/>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2" customHeight="1" x14ac:dyDescent="0.2">
      <c r="A911" s="100"/>
      <c r="B911" s="108"/>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2" customHeight="1" x14ac:dyDescent="0.2">
      <c r="A912" s="100"/>
      <c r="B912" s="108"/>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2" customHeight="1" x14ac:dyDescent="0.2">
      <c r="A913" s="100"/>
      <c r="B913" s="108"/>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2" customHeight="1" x14ac:dyDescent="0.2">
      <c r="A914" s="100"/>
      <c r="B914" s="108"/>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2" customHeight="1" x14ac:dyDescent="0.2">
      <c r="A915" s="100"/>
      <c r="B915" s="108"/>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2" customHeight="1" x14ac:dyDescent="0.2">
      <c r="A916" s="100"/>
      <c r="B916" s="108"/>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2" customHeight="1" x14ac:dyDescent="0.2">
      <c r="A917" s="100"/>
      <c r="B917" s="108"/>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2" customHeight="1" x14ac:dyDescent="0.2">
      <c r="A918" s="100"/>
      <c r="B918" s="108"/>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2" customHeight="1" x14ac:dyDescent="0.2">
      <c r="A919" s="100"/>
      <c r="B919" s="108"/>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2" customHeight="1" x14ac:dyDescent="0.2">
      <c r="A920" s="100"/>
      <c r="B920" s="108"/>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2" customHeight="1" x14ac:dyDescent="0.2">
      <c r="A921" s="100"/>
      <c r="B921" s="108"/>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2" customHeight="1" x14ac:dyDescent="0.2">
      <c r="A922" s="100"/>
      <c r="B922" s="108"/>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2" customHeight="1" x14ac:dyDescent="0.2">
      <c r="A923" s="100"/>
      <c r="B923" s="108"/>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2" customHeight="1" x14ac:dyDescent="0.2">
      <c r="A924" s="100"/>
      <c r="B924" s="108"/>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2" customHeight="1" x14ac:dyDescent="0.2">
      <c r="A925" s="100"/>
      <c r="B925" s="108"/>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2" customHeight="1" x14ac:dyDescent="0.2">
      <c r="A926" s="100"/>
      <c r="B926" s="108"/>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2" customHeight="1" x14ac:dyDescent="0.2">
      <c r="A927" s="100"/>
      <c r="B927" s="108"/>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2" customHeight="1" x14ac:dyDescent="0.2">
      <c r="A928" s="100"/>
      <c r="B928" s="108"/>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2" customHeight="1" x14ac:dyDescent="0.2">
      <c r="A929" s="100"/>
      <c r="B929" s="108"/>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2" customHeight="1" x14ac:dyDescent="0.2">
      <c r="A930" s="100"/>
      <c r="B930" s="108"/>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2" customHeight="1" x14ac:dyDescent="0.2">
      <c r="A931" s="100"/>
      <c r="B931" s="108"/>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2" customHeight="1" x14ac:dyDescent="0.2">
      <c r="A932" s="100"/>
      <c r="B932" s="108"/>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2" customHeight="1" x14ac:dyDescent="0.2">
      <c r="A933" s="100"/>
      <c r="B933" s="108"/>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2" customHeight="1" x14ac:dyDescent="0.2">
      <c r="A934" s="100"/>
      <c r="B934" s="108"/>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2" customHeight="1" x14ac:dyDescent="0.2">
      <c r="A935" s="100"/>
      <c r="B935" s="108"/>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2" customHeight="1" x14ac:dyDescent="0.2">
      <c r="A936" s="100"/>
      <c r="B936" s="108"/>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2" customHeight="1" x14ac:dyDescent="0.2">
      <c r="A937" s="100"/>
      <c r="B937" s="108"/>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2" customHeight="1" x14ac:dyDescent="0.2">
      <c r="A938" s="100"/>
      <c r="B938" s="108"/>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2" customHeight="1" x14ac:dyDescent="0.2">
      <c r="A939" s="100"/>
      <c r="B939" s="108"/>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2" customHeight="1" x14ac:dyDescent="0.2">
      <c r="A940" s="100"/>
      <c r="B940" s="108"/>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2" customHeight="1" x14ac:dyDescent="0.2">
      <c r="A941" s="100"/>
      <c r="B941" s="108"/>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2" customHeight="1" x14ac:dyDescent="0.2">
      <c r="A942" s="100"/>
      <c r="B942" s="108"/>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2" customHeight="1" x14ac:dyDescent="0.2">
      <c r="A943" s="100"/>
      <c r="B943" s="108"/>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2" customHeight="1" x14ac:dyDescent="0.2">
      <c r="A944" s="100"/>
      <c r="B944" s="108"/>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2" customHeight="1" x14ac:dyDescent="0.2">
      <c r="A945" s="100"/>
      <c r="B945" s="108"/>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2" customHeight="1" x14ac:dyDescent="0.2">
      <c r="A946" s="100"/>
      <c r="B946" s="108"/>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2" customHeight="1" x14ac:dyDescent="0.2">
      <c r="A947" s="100"/>
      <c r="B947" s="108"/>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2" customHeight="1" x14ac:dyDescent="0.2">
      <c r="A948" s="100"/>
      <c r="B948" s="108"/>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2" customHeight="1" x14ac:dyDescent="0.2">
      <c r="A949" s="100"/>
      <c r="B949" s="108"/>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2" customHeight="1" x14ac:dyDescent="0.2">
      <c r="A950" s="100"/>
      <c r="B950" s="108"/>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2" customHeight="1" x14ac:dyDescent="0.2">
      <c r="A951" s="100"/>
      <c r="B951" s="108"/>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2" customHeight="1" x14ac:dyDescent="0.2">
      <c r="A952" s="100"/>
      <c r="B952" s="108"/>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2" customHeight="1" x14ac:dyDescent="0.2">
      <c r="A953" s="100"/>
      <c r="B953" s="108"/>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2" customHeight="1" x14ac:dyDescent="0.2">
      <c r="A954" s="100"/>
      <c r="B954" s="108"/>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2" customHeight="1" x14ac:dyDescent="0.2">
      <c r="A955" s="100"/>
      <c r="B955" s="108"/>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2" customHeight="1" x14ac:dyDescent="0.2">
      <c r="A956" s="100"/>
      <c r="B956" s="108"/>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2" customHeight="1" x14ac:dyDescent="0.2">
      <c r="A957" s="100"/>
      <c r="B957" s="108"/>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2" customHeight="1" x14ac:dyDescent="0.2">
      <c r="A958" s="100"/>
      <c r="B958" s="108"/>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2" customHeight="1" x14ac:dyDescent="0.2">
      <c r="A959" s="100"/>
      <c r="B959" s="108"/>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2" customHeight="1" x14ac:dyDescent="0.2">
      <c r="A960" s="100"/>
      <c r="B960" s="108"/>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2" customHeight="1" x14ac:dyDescent="0.2">
      <c r="A961" s="100"/>
      <c r="B961" s="108"/>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2" customHeight="1" x14ac:dyDescent="0.2">
      <c r="A962" s="100"/>
      <c r="B962" s="108"/>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2" customHeight="1" x14ac:dyDescent="0.2">
      <c r="A963" s="100"/>
      <c r="B963" s="108"/>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2" customHeight="1" x14ac:dyDescent="0.2">
      <c r="A964" s="100"/>
      <c r="B964" s="108"/>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2" customHeight="1" x14ac:dyDescent="0.2">
      <c r="A965" s="100"/>
      <c r="B965" s="108"/>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2" customHeight="1" x14ac:dyDescent="0.2">
      <c r="A966" s="100"/>
      <c r="B966" s="108"/>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2" customHeight="1" x14ac:dyDescent="0.2">
      <c r="A967" s="100"/>
      <c r="B967" s="108"/>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2" customHeight="1" x14ac:dyDescent="0.2">
      <c r="A968" s="100"/>
      <c r="B968" s="108"/>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2" customHeight="1" x14ac:dyDescent="0.2">
      <c r="A969" s="100"/>
      <c r="B969" s="108"/>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2" customHeight="1" x14ac:dyDescent="0.2">
      <c r="A970" s="100"/>
      <c r="B970" s="108"/>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2" customHeight="1" x14ac:dyDescent="0.2">
      <c r="A971" s="100"/>
      <c r="B971" s="108"/>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2" customHeight="1" x14ac:dyDescent="0.2">
      <c r="A972" s="100"/>
      <c r="B972" s="108"/>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2" customHeight="1" x14ac:dyDescent="0.2">
      <c r="A973" s="100"/>
      <c r="B973" s="108"/>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2" customHeight="1" x14ac:dyDescent="0.2">
      <c r="A974" s="100"/>
      <c r="B974" s="108"/>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2" customHeight="1" x14ac:dyDescent="0.2">
      <c r="A975" s="100"/>
      <c r="B975" s="108"/>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2" customHeight="1" x14ac:dyDescent="0.2">
      <c r="A976" s="100"/>
      <c r="B976" s="108"/>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2" customHeight="1" x14ac:dyDescent="0.2">
      <c r="A977" s="100"/>
      <c r="B977" s="108"/>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2" customHeight="1" x14ac:dyDescent="0.2">
      <c r="A978" s="100"/>
      <c r="B978" s="108"/>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2" customHeight="1" x14ac:dyDescent="0.2">
      <c r="A979" s="100"/>
      <c r="B979" s="108"/>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2" customHeight="1" x14ac:dyDescent="0.2">
      <c r="A980" s="100"/>
      <c r="B980" s="108"/>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2" customHeight="1" x14ac:dyDescent="0.2">
      <c r="A981" s="100"/>
      <c r="B981" s="108"/>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2" customHeight="1" x14ac:dyDescent="0.2">
      <c r="A982" s="100"/>
      <c r="B982" s="108"/>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2" customHeight="1" x14ac:dyDescent="0.2">
      <c r="A983" s="100"/>
      <c r="B983" s="108"/>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2" customHeight="1" x14ac:dyDescent="0.2">
      <c r="A984" s="100"/>
      <c r="B984" s="108"/>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 customHeight="1" x14ac:dyDescent="0.2">
      <c r="A985" s="100"/>
      <c r="B985" s="108"/>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2" customHeight="1" x14ac:dyDescent="0.2">
      <c r="A986" s="100"/>
      <c r="B986" s="108"/>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2" customHeight="1" x14ac:dyDescent="0.2">
      <c r="A987" s="100"/>
      <c r="B987" s="108"/>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2" customHeight="1" x14ac:dyDescent="0.2">
      <c r="A988" s="100"/>
      <c r="B988" s="108"/>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2" customHeight="1" x14ac:dyDescent="0.2">
      <c r="A989" s="100"/>
      <c r="B989" s="108"/>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2" customHeight="1" x14ac:dyDescent="0.2">
      <c r="A990" s="100"/>
      <c r="B990" s="108"/>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2" customHeight="1" x14ac:dyDescent="0.2">
      <c r="A991" s="100"/>
      <c r="B991" s="108"/>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2" customHeight="1" x14ac:dyDescent="0.2">
      <c r="A992" s="100"/>
      <c r="B992" s="108"/>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2" customHeight="1" x14ac:dyDescent="0.2">
      <c r="A993" s="100"/>
      <c r="B993" s="108"/>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2" customHeight="1" x14ac:dyDescent="0.2">
      <c r="A994" s="100"/>
      <c r="B994" s="108"/>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2" customHeight="1" x14ac:dyDescent="0.2">
      <c r="A995" s="100"/>
      <c r="B995" s="108"/>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2" customHeight="1" x14ac:dyDescent="0.2">
      <c r="A996" s="100"/>
      <c r="B996" s="108"/>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2" customHeight="1" x14ac:dyDescent="0.2">
      <c r="A997" s="100"/>
      <c r="B997" s="108"/>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2" customHeight="1" x14ac:dyDescent="0.2">
      <c r="A998" s="100"/>
      <c r="B998" s="108"/>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2" customHeight="1" x14ac:dyDescent="0.2">
      <c r="A999" s="100"/>
      <c r="B999" s="108"/>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2" customHeight="1" x14ac:dyDescent="0.2">
      <c r="A1000" s="100"/>
      <c r="B1000" s="108"/>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mergeCells count="2">
    <mergeCell ref="A1:C1"/>
    <mergeCell ref="C3:C1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50738-CE3A-4E03-A18A-7CFA74244134}">
  <dimension ref="A1:A50"/>
  <sheetViews>
    <sheetView showGridLines="0" workbookViewId="0"/>
  </sheetViews>
  <sheetFormatPr defaultColWidth="8.85546875" defaultRowHeight="12.75" x14ac:dyDescent="0.2"/>
  <cols>
    <col min="1" max="1" width="39" bestFit="1" customWidth="1"/>
  </cols>
  <sheetData>
    <row r="1" spans="1:1" x14ac:dyDescent="0.2">
      <c r="A1" s="48" t="s">
        <v>127</v>
      </c>
    </row>
    <row r="2" spans="1:1" x14ac:dyDescent="0.2">
      <c r="A2" s="48" t="s">
        <v>105</v>
      </c>
    </row>
    <row r="3" spans="1:1" x14ac:dyDescent="0.2">
      <c r="A3" s="48" t="s">
        <v>106</v>
      </c>
    </row>
    <row r="4" spans="1:1" x14ac:dyDescent="0.2">
      <c r="A4" s="48" t="s">
        <v>107</v>
      </c>
    </row>
    <row r="5" spans="1:1" x14ac:dyDescent="0.2">
      <c r="A5" s="48" t="s">
        <v>14</v>
      </c>
    </row>
    <row r="6" spans="1:1" x14ac:dyDescent="0.2">
      <c r="A6" s="31" t="s">
        <v>89</v>
      </c>
    </row>
    <row r="7" spans="1:1" x14ac:dyDescent="0.2">
      <c r="A7" s="31" t="s">
        <v>90</v>
      </c>
    </row>
    <row r="8" spans="1:1" x14ac:dyDescent="0.2">
      <c r="A8" s="31" t="s">
        <v>13</v>
      </c>
    </row>
    <row r="9" spans="1:1" x14ac:dyDescent="0.2">
      <c r="A9" s="31" t="s">
        <v>93</v>
      </c>
    </row>
    <row r="10" spans="1:1" x14ac:dyDescent="0.2">
      <c r="A10" s="72" t="s">
        <v>101</v>
      </c>
    </row>
    <row r="11" spans="1:1" x14ac:dyDescent="0.2">
      <c r="A11" s="72" t="s">
        <v>100</v>
      </c>
    </row>
    <row r="12" spans="1:1" x14ac:dyDescent="0.2">
      <c r="A12" s="72" t="s">
        <v>99</v>
      </c>
    </row>
    <row r="13" spans="1:1" x14ac:dyDescent="0.2">
      <c r="A13" s="72" t="s">
        <v>98</v>
      </c>
    </row>
    <row r="14" spans="1:1" x14ac:dyDescent="0.2">
      <c r="A14" s="72" t="s">
        <v>119</v>
      </c>
    </row>
    <row r="15" spans="1:1" x14ac:dyDescent="0.2">
      <c r="A15" s="72" t="s">
        <v>104</v>
      </c>
    </row>
    <row r="16" spans="1:1" x14ac:dyDescent="0.2">
      <c r="A16" s="72" t="s">
        <v>108</v>
      </c>
    </row>
    <row r="17" spans="1:1" x14ac:dyDescent="0.2">
      <c r="A17" s="31" t="s">
        <v>94</v>
      </c>
    </row>
    <row r="18" spans="1:1" x14ac:dyDescent="0.2">
      <c r="A18" s="31" t="s">
        <v>17</v>
      </c>
    </row>
    <row r="19" spans="1:1" x14ac:dyDescent="0.2">
      <c r="A19" s="31" t="s">
        <v>3</v>
      </c>
    </row>
    <row r="20" spans="1:1" x14ac:dyDescent="0.2">
      <c r="A20" s="72" t="s">
        <v>118</v>
      </c>
    </row>
    <row r="21" spans="1:1" x14ac:dyDescent="0.2">
      <c r="A21" s="72" t="s">
        <v>109</v>
      </c>
    </row>
    <row r="22" spans="1:1" x14ac:dyDescent="0.2">
      <c r="A22" s="72" t="s">
        <v>110</v>
      </c>
    </row>
    <row r="23" spans="1:1" x14ac:dyDescent="0.2">
      <c r="A23" s="31" t="s">
        <v>95</v>
      </c>
    </row>
    <row r="24" spans="1:1" x14ac:dyDescent="0.2">
      <c r="A24" s="72" t="s">
        <v>111</v>
      </c>
    </row>
    <row r="25" spans="1:1" x14ac:dyDescent="0.2">
      <c r="A25" s="31" t="s">
        <v>4</v>
      </c>
    </row>
    <row r="26" spans="1:1" x14ac:dyDescent="0.2">
      <c r="A26" s="31" t="s">
        <v>96</v>
      </c>
    </row>
    <row r="27" spans="1:1" x14ac:dyDescent="0.2">
      <c r="A27" s="31" t="s">
        <v>5</v>
      </c>
    </row>
    <row r="28" spans="1:1" x14ac:dyDescent="0.2">
      <c r="A28" s="72" t="s">
        <v>112</v>
      </c>
    </row>
    <row r="29" spans="1:1" x14ac:dyDescent="0.2">
      <c r="A29" s="72" t="s">
        <v>113</v>
      </c>
    </row>
    <row r="30" spans="1:1" x14ac:dyDescent="0.2">
      <c r="A30" s="72" t="s">
        <v>114</v>
      </c>
    </row>
    <row r="31" spans="1:1" x14ac:dyDescent="0.2">
      <c r="A31" s="31" t="s">
        <v>8</v>
      </c>
    </row>
    <row r="32" spans="1:1" x14ac:dyDescent="0.2">
      <c r="A32" s="31" t="s">
        <v>7</v>
      </c>
    </row>
    <row r="33" spans="1:1" x14ac:dyDescent="0.2">
      <c r="A33" s="31" t="s">
        <v>9</v>
      </c>
    </row>
    <row r="34" spans="1:1" x14ac:dyDescent="0.2">
      <c r="A34" s="31" t="s">
        <v>10</v>
      </c>
    </row>
    <row r="35" spans="1:1" x14ac:dyDescent="0.2">
      <c r="A35" s="72" t="s">
        <v>115</v>
      </c>
    </row>
    <row r="36" spans="1:1" x14ac:dyDescent="0.2">
      <c r="A36" s="72" t="s">
        <v>116</v>
      </c>
    </row>
    <row r="37" spans="1:1" x14ac:dyDescent="0.2">
      <c r="A37" s="72" t="s">
        <v>103</v>
      </c>
    </row>
    <row r="38" spans="1:1" x14ac:dyDescent="0.2">
      <c r="A38" s="31" t="s">
        <v>12</v>
      </c>
    </row>
    <row r="39" spans="1:1" x14ac:dyDescent="0.2">
      <c r="A39" s="31" t="s">
        <v>1</v>
      </c>
    </row>
    <row r="40" spans="1:1" x14ac:dyDescent="0.2">
      <c r="A40" s="31" t="s">
        <v>92</v>
      </c>
    </row>
    <row r="41" spans="1:1" x14ac:dyDescent="0.2">
      <c r="A41" s="72" t="s">
        <v>117</v>
      </c>
    </row>
    <row r="42" spans="1:1" x14ac:dyDescent="0.2">
      <c r="A42" s="72" t="s">
        <v>55</v>
      </c>
    </row>
    <row r="43" spans="1:1" x14ac:dyDescent="0.2">
      <c r="A43" s="72" t="s">
        <v>56</v>
      </c>
    </row>
    <row r="44" spans="1:1" x14ac:dyDescent="0.2">
      <c r="A44" s="72" t="s">
        <v>97</v>
      </c>
    </row>
    <row r="45" spans="1:1" x14ac:dyDescent="0.2">
      <c r="A45" s="31" t="s">
        <v>83</v>
      </c>
    </row>
    <row r="46" spans="1:1" x14ac:dyDescent="0.2">
      <c r="A46" s="31" t="s">
        <v>84</v>
      </c>
    </row>
    <row r="47" spans="1:1" x14ac:dyDescent="0.2">
      <c r="A47" s="31" t="s">
        <v>85</v>
      </c>
    </row>
    <row r="48" spans="1:1" x14ac:dyDescent="0.2">
      <c r="A48" s="31" t="s">
        <v>86</v>
      </c>
    </row>
    <row r="49" spans="1:1" x14ac:dyDescent="0.2">
      <c r="A49" s="31" t="s">
        <v>87</v>
      </c>
    </row>
    <row r="50" spans="1:1" x14ac:dyDescent="0.2">
      <c r="A50" s="72"/>
    </row>
  </sheetData>
  <printOptions headings="1" gridLines="1"/>
  <pageMargins left="0.7" right="0.7" top="0.75" bottom="0.75" header="0.3" footer="0.3"/>
  <pageSetup fitToHeight="0" orientation="portrait" verticalDpi="0" r:id="rId1"/>
  <headerFooter>
    <oddHeader>&amp;R&amp;D &amp;T</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Dashboard</vt:lpstr>
      <vt:lpstr>Accountable Plan</vt:lpstr>
      <vt:lpstr>Income Statement</vt:lpstr>
      <vt:lpstr>Transaction Register</vt:lpstr>
      <vt:lpstr>Cost of Goods Sold</vt:lpstr>
      <vt:lpstr>Dropdowns</vt:lpstr>
      <vt:lpstr>'Income Statement'!Print_Area</vt:lpstr>
      <vt:lpstr>'Income Statement'!Print_Titles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2023-10-28T01:04:34Z</dcterms:created>
  <dcterms:modified xsi:type="dcterms:W3CDTF">2024-01-07T17:33:29Z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a27fc4-0a66-420d-b730-696d4b67330c_Enabled">
    <vt:lpwstr>true</vt:lpwstr>
  </property>
  <property fmtid="{D5CDD505-2E9C-101B-9397-08002B2CF9AE}" pid="3" name="MSIP_Label_92a27fc4-0a66-420d-b730-696d4b67330c_SetDate">
    <vt:lpwstr>2023-10-28T01:15:09Z</vt:lpwstr>
  </property>
  <property fmtid="{D5CDD505-2E9C-101B-9397-08002B2CF9AE}" pid="4" name="MSIP_Label_92a27fc4-0a66-420d-b730-696d4b67330c_Method">
    <vt:lpwstr>Standard</vt:lpwstr>
  </property>
  <property fmtid="{D5CDD505-2E9C-101B-9397-08002B2CF9AE}" pid="5" name="MSIP_Label_92a27fc4-0a66-420d-b730-696d4b67330c_Name">
    <vt:lpwstr>defa4170-0d19-0005-0004-bc88714345d2</vt:lpwstr>
  </property>
  <property fmtid="{D5CDD505-2E9C-101B-9397-08002B2CF9AE}" pid="6" name="MSIP_Label_92a27fc4-0a66-420d-b730-696d4b67330c_SiteId">
    <vt:lpwstr>e8759a63-1e58-4fa4-a1e8-1f57ea1da672</vt:lpwstr>
  </property>
  <property fmtid="{D5CDD505-2E9C-101B-9397-08002B2CF9AE}" pid="7" name="MSIP_Label_92a27fc4-0a66-420d-b730-696d4b67330c_ActionId">
    <vt:lpwstr>a68ab140-fbb4-48ae-8cbe-f7217ce3fa7f</vt:lpwstr>
  </property>
  <property fmtid="{D5CDD505-2E9C-101B-9397-08002B2CF9AE}" pid="8" name="MSIP_Label_92a27fc4-0a66-420d-b730-696d4b67330c_ContentBits">
    <vt:lpwstr>0</vt:lpwstr>
  </property>
</Properties>
</file>